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win Reyes\Desktop\HOSPITALES\SESQUILE 2026\"/>
    </mc:Choice>
  </mc:AlternateContent>
  <xr:revisionPtr revIDLastSave="0" documentId="13_ncr:1_{B0E59125-1C35-4192-B5FC-EC9AC5AB5184}" xr6:coauthVersionLast="47" xr6:coauthVersionMax="47" xr10:uidLastSave="{00000000-0000-0000-0000-000000000000}"/>
  <bookViews>
    <workbookView xWindow="-120" yWindow="-120" windowWidth="29040" windowHeight="15720" tabRatio="919" activeTab="5" xr2:uid="{00000000-000D-0000-FFFF-FFFF00000000}"/>
  </bookViews>
  <sheets>
    <sheet name="COMPONENTE 1" sheetId="8" r:id="rId1"/>
    <sheet name="COMPONENTE 2" sheetId="2" r:id="rId2"/>
    <sheet name="COMPONENTE 3" sheetId="3" r:id="rId3"/>
    <sheet name="COMPONENTE 4" sheetId="4" r:id="rId4"/>
    <sheet name="COMPONENTE 5" sheetId="5" r:id="rId5"/>
    <sheet name="COMPONENTE 6" sheetId="7" r:id="rId6"/>
  </sheets>
  <externalReferences>
    <externalReference r:id="rId7"/>
  </externalReferences>
  <definedNames>
    <definedName name="_xlnm.Print_Area" localSheetId="1">'COMPONENTE 2'!$A$2:$K$21</definedName>
    <definedName name="_xlnm.Print_Area" localSheetId="2">'COMPONENTE 3'!$A$1:$E$19</definedName>
    <definedName name="Tipos">[1]TABLA!$G$2:$G$4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7" l="1"/>
  <c r="L15" i="3"/>
  <c r="N11" i="8"/>
  <c r="N10" i="8"/>
  <c r="L16" i="5"/>
  <c r="M14" i="2"/>
  <c r="M18" i="8"/>
  <c r="U17" i="4" l="1"/>
  <c r="U15" i="4"/>
  <c r="U13" i="4"/>
  <c r="U11" i="4"/>
  <c r="U10" i="4"/>
  <c r="U8" i="4"/>
  <c r="M18" i="4" l="1"/>
</calcChain>
</file>

<file path=xl/sharedStrings.xml><?xml version="1.0" encoding="utf-8"?>
<sst xmlns="http://schemas.openxmlformats.org/spreadsheetml/2006/main" count="491" uniqueCount="189">
  <si>
    <t>1.1</t>
  </si>
  <si>
    <t>1.2</t>
  </si>
  <si>
    <t>1.</t>
  </si>
  <si>
    <t>3.1</t>
  </si>
  <si>
    <t>4.</t>
  </si>
  <si>
    <t>4.1</t>
  </si>
  <si>
    <t>5.</t>
  </si>
  <si>
    <t>5.1</t>
  </si>
  <si>
    <t>5.2</t>
  </si>
  <si>
    <t>RESPONSABLE</t>
  </si>
  <si>
    <t>2.1</t>
  </si>
  <si>
    <t>2.3</t>
  </si>
  <si>
    <t>FECHA PROGRAMADA</t>
  </si>
  <si>
    <t>Ejecutar la racionalización de tramites incritos en la Plataforma SUIT, establecida en el anexo</t>
  </si>
  <si>
    <t xml:space="preserve">Realizar evaluacion al proceso de gestion de las PQRSFD al interior de la Institucion </t>
  </si>
  <si>
    <t>ACTIVIDADES</t>
  </si>
  <si>
    <t>COMPONENTE GESTIÓN DE RIESGO DE CORRUPCIÓN - MAPA DE RIESGOS DE CORRUPCIÓN</t>
  </si>
  <si>
    <t>Subcomponente: Política General de Administración del riesgo</t>
  </si>
  <si>
    <t xml:space="preserve"> Subcomponente: Construcción del Mapa de Riesgos de Corrupción</t>
  </si>
  <si>
    <t>Subcomponente: Consulta y divulgación</t>
  </si>
  <si>
    <t>Subcomponente:  Monitoreo o Revisión</t>
  </si>
  <si>
    <t>Subcomponente:  Seguimiento</t>
  </si>
  <si>
    <t>COMPONENTE: RACIONALIZACIÓN DE TRÁMITES</t>
  </si>
  <si>
    <t xml:space="preserve"> Subcomponente: Identificación de Tramites</t>
  </si>
  <si>
    <t>Subcomponente: Priorización de Trámites</t>
  </si>
  <si>
    <t>Subcomponente: Racionalización de Tramites</t>
  </si>
  <si>
    <t>COMPONENTE: ESTRATEGIA DE RENDICIÓN DE CUENTAS</t>
  </si>
  <si>
    <t>Subcomponente: Información de Calidad y en Lenguaje Comprensible</t>
  </si>
  <si>
    <t>Subcomponente: Diálogo de doble vía con la ciudadanía y sus organizaciones</t>
  </si>
  <si>
    <t>Subcomponente: Incentivos para motivar la cultura de rendición de cuentas y Petición de Cuentas</t>
  </si>
  <si>
    <t>Subcomponente: Evaluación y retroalimentación a  la gestión institucional</t>
  </si>
  <si>
    <t>COMPONENTE/SUBCOMPONENTE  ATENCIÓN AL CIUDADANO</t>
  </si>
  <si>
    <t>Subcomponente: Estructura administrativa y Direccionamiento estratégico</t>
  </si>
  <si>
    <t>Subcomponente: Fortalecimiento de los Canales de Atención</t>
  </si>
  <si>
    <t>Subcomponente: Talento Humano</t>
  </si>
  <si>
    <t>Subcomponente: Normativo y Procedimental</t>
  </si>
  <si>
    <t>Subcomponente: Relacionamiento con el Ciudadano</t>
  </si>
  <si>
    <t>COMPONENTE: MECANISMOS PARA LA TRANSPARENCIA Y ACCESO A LA INFORMACIÓN PÚBLICA</t>
  </si>
  <si>
    <t>Subcomponente: Lineamientos de transparencia activa</t>
  </si>
  <si>
    <t>Subcomponente: Lineamientos de transparencia pasiva</t>
  </si>
  <si>
    <t>Subcomponente: Elaboración de los Instrumentos de Gestión de la Información</t>
  </si>
  <si>
    <t>Subcomponente: Criterio de Confidencialidad y Accesibilidad</t>
  </si>
  <si>
    <t>Subcomponente: Monitoreo del Acceso a la Información Publica</t>
  </si>
  <si>
    <t>COMPONENTE: INICIATIVAS ADICIONALES</t>
  </si>
  <si>
    <t>Priorización de tramites a racionalizar</t>
  </si>
  <si>
    <t xml:space="preserve">SEGUIMIENTO OFICINA DE PLANEACIÓN </t>
  </si>
  <si>
    <t>FECHA DEL SEGUIMIENTO</t>
  </si>
  <si>
    <t xml:space="preserve">OBSERVACIONES </t>
  </si>
  <si>
    <t xml:space="preserve">% de  cumplimiento </t>
  </si>
  <si>
    <t>TOTAL AVANCE</t>
  </si>
  <si>
    <t>Seguimiento planeación</t>
  </si>
  <si>
    <t>I CUATRIMESTRE</t>
  </si>
  <si>
    <t>II CUATRIMESTRE</t>
  </si>
  <si>
    <t>IV CUATRIMESTRE</t>
  </si>
  <si>
    <t>OBSERVACIONES</t>
  </si>
  <si>
    <t>FECHA DE SEGUIMIENTO</t>
  </si>
  <si>
    <t>OBSERVCIONES</t>
  </si>
  <si>
    <t>III CUATRIMESTRE</t>
  </si>
  <si>
    <t xml:space="preserve">FECHA DE SEGUIMIENTO </t>
  </si>
  <si>
    <t xml:space="preserve">Fecha de seguimiento </t>
  </si>
  <si>
    <t>INDICADOR</t>
  </si>
  <si>
    <t>Monitorear y revisar controles eficaces y eficientes a los riesgos de corrupción</t>
  </si>
  <si>
    <t>Actualización y divulgación del protocolo de enfoque diferencial al usuario interno y externo</t>
  </si>
  <si>
    <t>6.</t>
  </si>
  <si>
    <t>Subcomponente: Fomento de la integidad</t>
  </si>
  <si>
    <t>Servir es nuestro compromiso, Humanización nuestro principio y su Salud nuestro objetivo</t>
  </si>
  <si>
    <t>CUMPLE O NO CUMPLE</t>
  </si>
  <si>
    <t>Cumple</t>
  </si>
  <si>
    <t>No Cumple</t>
  </si>
  <si>
    <t>    Actualizar y promover en los diferentes medios de comunicación de la entidad  la carta del trato digno al ciudadano.</t>
  </si>
  <si>
    <t>Matriz mapa de riesgos actualizados de acuerdo con la guia metofologica del Departamento Administrativo de la Función Publica</t>
  </si>
  <si>
    <t xml:space="preserve">Publicar en la pagina web de la entidad el mapa de Riesgos </t>
  </si>
  <si>
    <t xml:space="preserve">Link de publicacion en sitio web </t>
  </si>
  <si>
    <t>Planeación</t>
  </si>
  <si>
    <t>Planeación
Comunicaciones</t>
  </si>
  <si>
    <t>Lideres de proceso
Planeación</t>
  </si>
  <si>
    <t>Matriz de seguimiento a controles establecidos con sus respectivas evidencias objetivas</t>
  </si>
  <si>
    <t>Informe de evaluación Mapa de riesgos institucional</t>
  </si>
  <si>
    <t>Control Interno</t>
  </si>
  <si>
    <t xml:space="preserve">IIdentificar los trámites que requieren mayor
atención en razón a su complejidad, costos y
afectación de la competitividad </t>
  </si>
  <si>
    <t xml:space="preserve">numero de tramites identificados </t>
  </si>
  <si>
    <t xml:space="preserve">numero de tramites priorizados </t>
  </si>
  <si>
    <t xml:space="preserve">numero de tramites racionalizados </t>
  </si>
  <si>
    <t>Establecer los lineamientos para la estructuración de contenidos a publicar en el botón de transparencia de la pagina web.</t>
  </si>
  <si>
    <t xml:space="preserve">Realizar seguimiento y monitoreo a la información divulgada en el botón de transparencia. </t>
  </si>
  <si>
    <t>Publicar en la pagina web institucional la información entregada por los líderes de acceso con la estructura de contenidos del botón de transparencia</t>
  </si>
  <si>
    <t>sistemas 
comunicaciones</t>
  </si>
  <si>
    <t>comunicaciones</t>
  </si>
  <si>
    <t>autodiagnostico MIPG y plan de accion actualizado</t>
  </si>
  <si>
    <t>acta de socializacion y registro fotografico</t>
  </si>
  <si>
    <t>comunicaciones
SIAU</t>
  </si>
  <si>
    <t xml:space="preserve">Informe de evaluacion de PQRSF publicado en sitio web de la entidad </t>
  </si>
  <si>
    <t>actas de reuniones con lidieres de proceso donde se informa de la oportunidad de la informacion a cargar en el sitio web</t>
  </si>
  <si>
    <t>Piezas graficas y lik de publicacion</t>
  </si>
  <si>
    <t>Estrategia rendicion de cuentas publicada en el sitio web de la entidad</t>
  </si>
  <si>
    <t>Comunicaciones
Planeación</t>
  </si>
  <si>
    <t xml:space="preserve">Evaluacion de la audiencia publica de rendicion de cuentas </t>
  </si>
  <si>
    <t>Informe de evaluacion de audiencia publica de rendicion de cuentas</t>
  </si>
  <si>
    <t>Garantizar el acompañamiento permanente por parte de un profesional para la atención al Ciudadano, por medio de la Oficina SIAU</t>
  </si>
  <si>
    <t xml:space="preserve">   Realizar campañas de promoción del uso del
buzón en cada una de las sedes de la ESE </t>
  </si>
  <si>
    <t xml:space="preserve">Mantener un único consecutivo
Normativo y procedimental de recepción de PQRSDF institucional </t>
  </si>
  <si>
    <t>contrato de profesional para la oficina SIAU</t>
  </si>
  <si>
    <t>GERENTE</t>
  </si>
  <si>
    <t xml:space="preserve">numero de reuniones realizadas </t>
  </si>
  <si>
    <t>ACTAS DE CAMPAÑAS</t>
  </si>
  <si>
    <t>PUBLICAR CARTA DEL TRATO DIGNO AL CIUDADANO</t>
  </si>
  <si>
    <t>ACTA DE CAPACITACION</t>
  </si>
  <si>
    <t>matriz de consecutivo de PQRSDF</t>
  </si>
  <si>
    <t xml:space="preserve">Informe analisis de encuesta y plan de mejoramiento derivado de los resultados </t>
  </si>
  <si>
    <t>Permanente</t>
  </si>
  <si>
    <t>Trimestral</t>
  </si>
  <si>
    <t>Lider de Talento Humano</t>
  </si>
  <si>
    <t>Generar espacios de retroalimentación que permitan recolectar ideas que ayuden a mejorar la implementación del Código de Integridad.</t>
  </si>
  <si>
    <t>Establecer mecanismos de retroalimentación con los servidores públicos, tales como grupos de intercambio, encuestas, correo electrónico, entre otras,  que corroboren la confidencialidad de los servidores y ayuden a mejorar las ideas de implementación y gestión.</t>
  </si>
  <si>
    <t>Fomentar los mecanismos de sensibilización, inducción, reinducción y afianzamiento de los contenidos del Código de Integridad.</t>
  </si>
  <si>
    <t>Ejecutar el Plan de gestión del Código de integridad</t>
  </si>
  <si>
    <t>Divulgar las actvidades del Código de integridad  por distintos canales, logrando la participación activa de los servidores públicos a ser parte de las buenas practicas.</t>
  </si>
  <si>
    <t>Evaluación de Resultados de la implementación del Código de Integridad</t>
  </si>
  <si>
    <t>Analizar los resultados obtenidos en la implementación de las acciones del Código de Integración:
1. Identificar el número de actividades en las que se involucró al servidor público con los temas del Código. 
2. Grupos de intercambio</t>
  </si>
  <si>
    <t xml:space="preserve">Ajustes a la página web de acuerdo a los lineamientos de la resolución 1519 de 2020 </t>
  </si>
  <si>
    <t>EMPRESA SOCIAL DEL ESTADO HOSPITAL SAN ANTONIO DE SESQUILE
PUESTO DE SALUD GACHANCIPÁ
PLAN ANTICORRUCPCIÓN Y ATENCIÓN AL CIUDADANO - COMPONENTE 1
Proceso: Direccionamiento Estratégico
Subproceso: Planeación
Versión: V01-2024
Código:D-PL-001
Fecha de Actualización: 23-01-2025</t>
  </si>
  <si>
    <t>Actualizar, documentar y socializar  la politica de administración del riesgos Anticorrupción</t>
  </si>
  <si>
    <t>Acto administrtivo de actualización de politica de riesgo, plan de capacitacion y comunicación</t>
  </si>
  <si>
    <t>Identificar, evaluar y valorar los riesgos de anticorrupción</t>
  </si>
  <si>
    <t>Actualizar el mapa de riesgos anticorrupción de la ESE Hospital San Antonio de Sesquilé</t>
  </si>
  <si>
    <t>Abril 2025
Agosto 2025
Diciembre 2025</t>
  </si>
  <si>
    <t>Realizar seguimiento a la efectividad de los controles de los riesgos de corrupción 2025</t>
  </si>
  <si>
    <t>EMPRESA SOCIAL DEL ESTADO HOSPITAL SAN ANTONIO DE SESQUILE
PUESTO DE SALUD GACHANCIPÁ
PLAN ANTICORRUCPCIÓN Y ATENCIÓN AL CIUDADANO - COMPONENTE 2
Proceso: Direccionamiento Estratégico
Subproceso: Planeación
Versión: V01-2024
Código:D-PL-001
Fecha de Actualización: 23-01-2025</t>
  </si>
  <si>
    <t>SIAU-CALIDAD</t>
  </si>
  <si>
    <t>Procedimiento actualizado</t>
  </si>
  <si>
    <t>Diseñar piezas graficas que evidencien los logros de la institucion en materia de gestión</t>
  </si>
  <si>
    <t>COMUNICACIONES
LIDER DEL PROCESO</t>
  </si>
  <si>
    <t>EMPRESA SOCIAL DEL ESTADO HOSPITAL SAN ANTONIO DE SESQUILE
PUESTO DE SALUD GACHANCIPÁ
PLAN ANTICORRUCPCIÓN Y ATENCIÓN AL CIUDADANO - COMPONENTE 3
Proceso: Direccionamiento Estratégico
Subproceso: Planeación
Versión: V01-2024
Código:D-PL-001
Fecha de Actualización: 23-01-2025</t>
  </si>
  <si>
    <t>2.2</t>
  </si>
  <si>
    <t xml:space="preserve">Organizar y Documentar la rendición de cuentas de la vigencia anterior según la guía de Planeación
Nacional, en lenguaje comprensible </t>
  </si>
  <si>
    <t>Presentar la rendición de cuentas a los grupos de valor correspondiente a la vigencia del año
inmediatamente anterior, en los tiempos y fechas establecidos por el gobierno nacional y las políticas
institucionales</t>
  </si>
  <si>
    <t>Documento de rendición de cuentas, publicación en plataforma institucional</t>
  </si>
  <si>
    <t>Publicar en la plataforma Institucional, el acta donde se presente un informe técnico y ejecutivo sobre la
redición de la cuenta, con todos los soportes</t>
  </si>
  <si>
    <t>Control interno</t>
  </si>
  <si>
    <t>EMPRESA SOCIAL DEL ESTADO HOSPITAL SAN ANTONIO DE SESQUILE
PUESTO DE SALUD GACHANCIPÁ
PLAN ANTICORRUCPCIÓN Y ATENCIÓN AL CIUDADANO - COMPONENTE 4
Proceso: Direccionamiento Estratégico
Subproceso: Planeación
Versión: V01-2024
Código:D-PL-001
Fecha de Actualización: 23-01-2025</t>
  </si>
  <si>
    <t xml:space="preserve">Realizar comités SIAU de forma mensual,
socializando las actividades desarrolladas por la Oficina y
formulando acciones de mejora </t>
  </si>
  <si>
    <t>SIAU</t>
  </si>
  <si>
    <t>MENSUAL</t>
  </si>
  <si>
    <t>SIAU
COMUNICACIONES</t>
  </si>
  <si>
    <t>SIAU- ASOCIACION DE USUARIOS</t>
  </si>
  <si>
    <t>EMPRESA SOCIAL DEL ESTADO HOSPITAL SAN ANTONIO DE SESQUILE
PUESTO DE SALUD GACHANCIPÁ
PLAN ANTICORRUCPCIÓN Y ATENCIÓN AL CIUDADANO - COMPONENTE 5
Proceso: Direccionamiento Estratégico
Subproceso: Planeación
Versión: V01-2024
Código:D-PL-001
Fecha de Actualización: 23-01-2025</t>
  </si>
  <si>
    <t>TRIMESTRAL</t>
  </si>
  <si>
    <t>EMPRESA SOCIAL DEL ESTADO HOSPITAL SAN ANTONIO DE SESQUILE
PUESTO DE SALUD GACHANCIPÁ
PLAN ANTICORRUCPCIÓN Y ATENCIÓN AL CIUDADANO - COMPONENTE 6
Proceso: Direccionamiento Estratégico
Subproceso: Planeación
Versión: V01-2024
Código:D-PL-001
Fecha de Actualización: 23-01-2025</t>
  </si>
  <si>
    <t>Actas de socialización</t>
  </si>
  <si>
    <t>Estandarizar, establecer o actualizar procedimientos de trámites</t>
  </si>
  <si>
    <t>Capacitar a los colaboradores en temas relacionados con servicio al ciudadano</t>
  </si>
  <si>
    <t>Realizar mediciones de percepción de los ciudadanos respecto a la calidad y accesibilidad de la oferta institucional y el servicio recibido, e informar los resultados con el fin de identificar oportunidades y acciones de mejora.</t>
  </si>
  <si>
    <t>Control interno
SIAU</t>
  </si>
  <si>
    <t>Semestral</t>
  </si>
  <si>
    <t xml:space="preserve">Aprobación y Socializar el codigo de integridad </t>
  </si>
  <si>
    <t xml:space="preserve">Se encuentra en revisión juridica el acto administrativo, se cuenta con politica de riesgo para la ESE Hospital San Antonio de Sesquile.				</t>
  </si>
  <si>
    <t>los riesgos de anticorrupción sean identificados de manera exhaustiva, considerando tanto los riesgos internos como externos que puedan afectar a la ESE Hospital San Antonio de Sesquilé.</t>
  </si>
  <si>
    <t>La actualización del mapa de riesgos anticorrupción se estan realizando y debe incluir la participación de todas las áreas relevantes del hospital para garantizar que se reflejen adecuadamente los cambios en el entorno y en las operaciones.</t>
  </si>
  <si>
    <t>Se establece por parte de planeaciòn y control interno los seguimientos y las publicaciones</t>
  </si>
  <si>
    <t>Se realiza el siguimiento y se cuenta con las evidencias por parte de planeaciòn y control interno</t>
  </si>
  <si>
    <t>se realiza un análisis detallado para identificar los trámites que presentan mayor complejidad y costos, así como su impacto en la competitividad</t>
  </si>
  <si>
    <t>se alinean con las mejores prácticas y se adaptan las necesidades específicas de la organización.</t>
  </si>
  <si>
    <t>Se realiza seguimiento a la plataforma SUIT con sus respectivas evidencias.</t>
  </si>
  <si>
    <t>Se tiene un parametro de priorizaciòn de tramites.</t>
  </si>
  <si>
    <t>Se realiza la rediciòn de cuentas en el mes de mayo</t>
  </si>
  <si>
    <t>Se realiza el procedimiento de la rendiciòn de cuentas baja la norma establecida y en los tiempos.</t>
  </si>
  <si>
    <t>Se cuenta con toda la documentacion y evidencias para realizar la rendiciòn de cuentas</t>
  </si>
  <si>
    <t>Se cuenta con la institucionalidad de la entidad.</t>
  </si>
  <si>
    <t>Se realiza seguimiento al proceso y se cuenta con la evidencias</t>
  </si>
  <si>
    <t>Se cuenta con los listados de las capacitaciones</t>
  </si>
  <si>
    <t>Se cuenta con las evidencias de la publicaciòn</t>
  </si>
  <si>
    <t>Se cuenta con las evidencias de las campañas realizadas</t>
  </si>
  <si>
    <t>Se cuenta con el presonal idoneo para el area SIAU</t>
  </si>
  <si>
    <t>Se realizan los comites socializando las acciones y los planes de mejora</t>
  </si>
  <si>
    <t>PERMANENTE</t>
  </si>
  <si>
    <t>Se cuenta con los lineamientos y seguimiento al botos de transparencia</t>
  </si>
  <si>
    <t>Se actualiza y se publica el protocolo de enfoque diferencial.</t>
  </si>
  <si>
    <t>Se realiza los seguimentos a los PQRSFD por parte de la oficina de control interno</t>
  </si>
  <si>
    <t>Se encuentra formulado y en desaroollo de actividades programadas para el I semestre</t>
  </si>
  <si>
    <t>Se encuentra realizado el diagnostico inicial, pendiente el envio por parte del proceso de informe se publica en el 1 semestre de 2025</t>
  </si>
  <si>
    <t>Se encuentra en desarrollo la socializacion a la totalidad del personal del codigo de integridad actividades programadas para el I semestre</t>
  </si>
  <si>
    <t xml:space="preserve">Se habilitaron los canales presenciales y virtuales definidos en el plan para  consultar,  discutir y retroalimentar con los servidores públicos y grupos de intercambio sus recomendaciones u objeciones a la actividad que la entidad ejecutó para el desarrollo de su gestión, actividades programadas para el I semestre </t>
  </si>
  <si>
    <t xml:space="preserve">Se encuentra en revisión juridica el acto administrativo, se cuenta con politica de riesgo para la ESE Hospital San Antonio de Sesquile.	</t>
  </si>
  <si>
    <t>Se publica en la pagina los mapas de resgos en los plazos establecidos</t>
  </si>
  <si>
    <t>Se realizo la rediciòn de cuentas en el mes de mayo</t>
  </si>
  <si>
    <t>Se realizo el procedimiento de la rendiciòn de cuentas baja la norma establecida y en los tiempos.</t>
  </si>
  <si>
    <t xml:space="preserve">Se habilitaron los canales presenciales y virtuales definidos en el plan para  consultar,  discutir y retroalimentar con los servidores públicos y grupos de intercambio sus recomendaciones u objeciones a la actividad que la entidad ejecutó para el desarrollo de su gestión, actividades programadas para el II semestre </t>
  </si>
  <si>
    <t>Se encuentra en desarrollo la socializacion a la totalidad del personal del codigo de integridad actividades programadas para el II semestre</t>
  </si>
  <si>
    <t>Se encuentra formulado y en desaroollo de actividades programadas para el II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</si>
</sst>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6"/>
      <color theme="6" tint="-0.499984740745262"/>
      <name val="Lucida Calligraphy"/>
      <family val="4"/>
    </font>
    <font>
      <b/>
      <sz val="14"/>
      <color theme="6" tint="-0.499984740745262"/>
      <name val="Lucida Calligraphy"/>
      <family val="4"/>
    </font>
    <font>
      <b/>
      <sz val="16"/>
      <color theme="1"/>
      <name val="Arial"/>
      <family val="2"/>
    </font>
    <font>
      <b/>
      <sz val="16"/>
      <color theme="1"/>
      <name val="Arial "/>
    </font>
    <font>
      <sz val="16"/>
      <color theme="1"/>
      <name val="Arial"/>
      <family val="2"/>
    </font>
    <font>
      <sz val="16"/>
      <color theme="1"/>
      <name val="Tahoma"/>
      <family val="2"/>
    </font>
    <font>
      <sz val="16"/>
      <color rgb="FF000000"/>
      <name val="Calibri"/>
      <family val="2"/>
    </font>
    <font>
      <b/>
      <i/>
      <u/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6" tint="-0.499984740745262"/>
      <name val="Lucida Calligraphy"/>
      <family val="4"/>
    </font>
    <font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2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0" xfId="0" applyFont="1" applyFill="1"/>
    <xf numFmtId="0" fontId="5" fillId="2" borderId="0" xfId="0" applyFont="1" applyFill="1"/>
    <xf numFmtId="14" fontId="6" fillId="2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17" fontId="6" fillId="2" borderId="2" xfId="0" applyNumberFormat="1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center"/>
    </xf>
    <xf numFmtId="0" fontId="1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5" fillId="6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vertical="center"/>
    </xf>
    <xf numFmtId="17" fontId="5" fillId="2" borderId="2" xfId="0" applyNumberFormat="1" applyFont="1" applyFill="1" applyBorder="1" applyAlignment="1">
      <alignment horizontal="center" vertical="center"/>
    </xf>
    <xf numFmtId="9" fontId="19" fillId="2" borderId="2" xfId="1" applyFont="1" applyFill="1" applyBorder="1" applyAlignment="1">
      <alignment horizontal="center" vertical="center" wrapText="1"/>
    </xf>
    <xf numFmtId="17" fontId="19" fillId="2" borderId="2" xfId="1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top" wrapText="1"/>
    </xf>
    <xf numFmtId="17" fontId="19" fillId="2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9" fontId="15" fillId="6" borderId="2" xfId="1" applyFont="1" applyFill="1" applyBorder="1" applyAlignment="1"/>
    <xf numFmtId="0" fontId="15" fillId="6" borderId="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9" fontId="5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5" fillId="10" borderId="5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/>
    </xf>
    <xf numFmtId="0" fontId="22" fillId="2" borderId="2" xfId="0" applyFont="1" applyFill="1" applyBorder="1"/>
    <xf numFmtId="0" fontId="24" fillId="0" borderId="2" xfId="0" applyFont="1" applyBorder="1" applyAlignment="1">
      <alignment horizontal="center" vertical="center"/>
    </xf>
    <xf numFmtId="17" fontId="26" fillId="2" borderId="13" xfId="0" applyNumberFormat="1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center" vertical="center"/>
    </xf>
    <xf numFmtId="0" fontId="24" fillId="2" borderId="0" xfId="0" applyFont="1" applyFill="1"/>
    <xf numFmtId="9" fontId="22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0" fontId="21" fillId="2" borderId="13" xfId="0" applyFont="1" applyFill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0" borderId="0" xfId="0" applyFont="1"/>
    <xf numFmtId="0" fontId="21" fillId="7" borderId="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14" fontId="24" fillId="0" borderId="5" xfId="0" applyNumberFormat="1" applyFont="1" applyBorder="1" applyAlignment="1">
      <alignment horizontal="center" vertical="center" wrapText="1"/>
    </xf>
    <xf numFmtId="17" fontId="24" fillId="2" borderId="12" xfId="0" applyNumberFormat="1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9" fontId="24" fillId="2" borderId="2" xfId="0" applyNumberFormat="1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 wrapText="1"/>
    </xf>
    <xf numFmtId="0" fontId="24" fillId="2" borderId="3" xfId="0" applyFont="1" applyFill="1" applyBorder="1"/>
    <xf numFmtId="0" fontId="24" fillId="2" borderId="0" xfId="0" applyFont="1" applyFill="1" applyAlignment="1">
      <alignment horizontal="center"/>
    </xf>
    <xf numFmtId="0" fontId="24" fillId="5" borderId="0" xfId="0" applyFont="1" applyFill="1"/>
    <xf numFmtId="0" fontId="24" fillId="2" borderId="1" xfId="0" applyFont="1" applyFill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12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8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9" fontId="12" fillId="2" borderId="2" xfId="0" applyNumberFormat="1" applyFont="1" applyFill="1" applyBorder="1" applyAlignment="1">
      <alignment horizontal="center" vertical="center" wrapText="1"/>
    </xf>
    <xf numFmtId="17" fontId="12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/>
    </xf>
    <xf numFmtId="17" fontId="12" fillId="2" borderId="1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 wrapText="1"/>
    </xf>
    <xf numFmtId="17" fontId="6" fillId="2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6" fillId="3" borderId="0" xfId="0" applyFont="1" applyFill="1" applyAlignment="1">
      <alignment vertical="center"/>
    </xf>
    <xf numFmtId="0" fontId="16" fillId="3" borderId="12" xfId="0" applyFont="1" applyFill="1" applyBorder="1" applyAlignment="1">
      <alignment vertical="center"/>
    </xf>
    <xf numFmtId="0" fontId="15" fillId="6" borderId="2" xfId="0" applyFont="1" applyFill="1" applyBorder="1" applyAlignment="1">
      <alignment vertical="top"/>
    </xf>
    <xf numFmtId="0" fontId="15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vertical="center"/>
    </xf>
    <xf numFmtId="0" fontId="5" fillId="12" borderId="2" xfId="0" applyFont="1" applyFill="1" applyBorder="1"/>
    <xf numFmtId="0" fontId="1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 wrapText="1"/>
    </xf>
    <xf numFmtId="9" fontId="24" fillId="2" borderId="13" xfId="1" applyFont="1" applyFill="1" applyBorder="1" applyAlignment="1">
      <alignment horizontal="center" vertical="center" wrapText="1"/>
    </xf>
    <xf numFmtId="9" fontId="15" fillId="6" borderId="2" xfId="1" applyFont="1" applyFill="1" applyBorder="1" applyAlignment="1">
      <alignment horizontal="center"/>
    </xf>
    <xf numFmtId="0" fontId="29" fillId="0" borderId="2" xfId="0" applyFont="1" applyBorder="1" applyAlignment="1">
      <alignment horizontal="left" vertical="center" wrapText="1"/>
    </xf>
    <xf numFmtId="0" fontId="24" fillId="4" borderId="18" xfId="0" applyFont="1" applyFill="1" applyBorder="1" applyAlignment="1">
      <alignment vertical="center" wrapText="1"/>
    </xf>
    <xf numFmtId="0" fontId="24" fillId="4" borderId="19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21" fillId="6" borderId="12" xfId="0" applyFont="1" applyFill="1" applyBorder="1" applyAlignment="1">
      <alignment vertical="center"/>
    </xf>
    <xf numFmtId="0" fontId="21" fillId="6" borderId="14" xfId="0" applyFont="1" applyFill="1" applyBorder="1" applyAlignment="1">
      <alignment vertical="center"/>
    </xf>
    <xf numFmtId="0" fontId="21" fillId="6" borderId="13" xfId="0" applyFont="1" applyFill="1" applyBorder="1" applyAlignment="1">
      <alignment vertical="center"/>
    </xf>
    <xf numFmtId="0" fontId="27" fillId="6" borderId="12" xfId="0" applyFont="1" applyFill="1" applyBorder="1" applyAlignment="1">
      <alignment vertical="top" wrapText="1"/>
    </xf>
    <xf numFmtId="0" fontId="27" fillId="6" borderId="14" xfId="0" applyFont="1" applyFill="1" applyBorder="1" applyAlignment="1">
      <alignment vertical="top" wrapText="1"/>
    </xf>
    <xf numFmtId="0" fontId="27" fillId="6" borderId="13" xfId="0" applyFont="1" applyFill="1" applyBorder="1" applyAlignment="1">
      <alignment vertical="top" wrapText="1"/>
    </xf>
    <xf numFmtId="0" fontId="21" fillId="6" borderId="12" xfId="0" applyFont="1" applyFill="1" applyBorder="1"/>
    <xf numFmtId="0" fontId="21" fillId="6" borderId="14" xfId="0" applyFont="1" applyFill="1" applyBorder="1"/>
    <xf numFmtId="0" fontId="21" fillId="6" borderId="13" xfId="0" applyFont="1" applyFill="1" applyBorder="1"/>
    <xf numFmtId="0" fontId="21" fillId="7" borderId="18" xfId="0" applyFont="1" applyFill="1" applyBorder="1" applyAlignment="1">
      <alignment vertical="center"/>
    </xf>
    <xf numFmtId="0" fontId="21" fillId="7" borderId="5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3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13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8" fillId="6" borderId="12" xfId="0" applyFont="1" applyFill="1" applyBorder="1"/>
    <xf numFmtId="0" fontId="8" fillId="6" borderId="14" xfId="0" applyFont="1" applyFill="1" applyBorder="1"/>
    <xf numFmtId="0" fontId="8" fillId="6" borderId="13" xfId="0" applyFont="1" applyFill="1" applyBorder="1"/>
    <xf numFmtId="0" fontId="12" fillId="8" borderId="2" xfId="0" applyFont="1" applyFill="1" applyBorder="1" applyAlignment="1">
      <alignment vertical="center"/>
    </xf>
    <xf numFmtId="14" fontId="12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10" fontId="5" fillId="5" borderId="2" xfId="0" applyNumberFormat="1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top" wrapText="1"/>
    </xf>
    <xf numFmtId="0" fontId="19" fillId="2" borderId="14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17" fontId="22" fillId="2" borderId="12" xfId="0" applyNumberFormat="1" applyFont="1" applyFill="1" applyBorder="1" applyAlignment="1">
      <alignment horizontal="center" vertical="center"/>
    </xf>
    <xf numFmtId="17" fontId="22" fillId="2" borderId="13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10" fontId="22" fillId="5" borderId="2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9" fontId="24" fillId="5" borderId="2" xfId="1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9" fontId="4" fillId="5" borderId="14" xfId="0" applyNumberFormat="1" applyFont="1" applyFill="1" applyBorder="1" applyAlignment="1">
      <alignment horizontal="center" vertical="center"/>
    </xf>
    <xf numFmtId="9" fontId="4" fillId="5" borderId="13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9" fontId="9" fillId="5" borderId="14" xfId="1" applyFont="1" applyFill="1" applyBorder="1" applyAlignment="1">
      <alignment horizontal="center" vertical="center"/>
    </xf>
    <xf numFmtId="9" fontId="9" fillId="5" borderId="13" xfId="1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660401</xdr:colOff>
      <xdr:row>0</xdr:row>
      <xdr:rowOff>139700</xdr:rowOff>
    </xdr:from>
    <xdr:to>
      <xdr:col>1</xdr:col>
      <xdr:colOff>3619501</xdr:colOff>
      <xdr:row>0</xdr:row>
      <xdr:rowOff>2061210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22AF42-62D5-1B48-8B0D-054358211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50" t="5004" r="20294" b="56087"/>
        <a:stretch/>
      </xdr:blipFill>
      <xdr:spPr bwMode="auto">
        <a:xfrm>
          <a:off x="1130301" y="139700"/>
          <a:ext cx="2959100" cy="1908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553261</xdr:colOff>
      <xdr:row>0</xdr:row>
      <xdr:rowOff>0</xdr:rowOff>
    </xdr:from>
    <xdr:to>
      <xdr:col>1</xdr:col>
      <xdr:colOff>3147304</xdr:colOff>
      <xdr:row>0</xdr:row>
      <xdr:rowOff>2228080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D372D8-A896-437B-A4F5-A201F743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636" y="0"/>
          <a:ext cx="2594043" cy="2243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0</xdr:row>
      <xdr:rowOff>2278159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A79B84-F32A-4471-9B89-4AB6811D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6" y="20266"/>
          <a:ext cx="2594043" cy="223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683147</xdr:colOff>
      <xdr:row>0</xdr:row>
      <xdr:rowOff>72221</xdr:rowOff>
    </xdr:from>
    <xdr:to>
      <xdr:col>1</xdr:col>
      <xdr:colOff>3277190</xdr:colOff>
      <xdr:row>1</xdr:row>
      <xdr:rowOff>152640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2C0AA-77F2-4416-9EC9-1AD1F605B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102" y="72221"/>
          <a:ext cx="2594043" cy="2245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1</xdr:row>
      <xdr:rowOff>172123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51D0F0-F836-44F5-AA0E-E0E1E6C9B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6" y="20266"/>
          <a:ext cx="2594043" cy="223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648511</xdr:colOff>
      <xdr:row>0</xdr:row>
      <xdr:rowOff>20266</xdr:rowOff>
    </xdr:from>
    <xdr:to>
      <xdr:col>1</xdr:col>
      <xdr:colOff>3242554</xdr:colOff>
      <xdr:row>1</xdr:row>
      <xdr:rowOff>248323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C21C61-B31D-46B9-8F29-21781C72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6" y="20266"/>
          <a:ext cx="2594043" cy="2237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%20RACIONALIZACION%20DE%20TRAM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ESTRATEGIAS DE RACIONALIZAC (2"/>
      <sheetName val="TABLA"/>
      <sheetName val="Tablas institucion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27"/>
  <sheetViews>
    <sheetView topLeftCell="A10" zoomScale="55" zoomScaleNormal="55" workbookViewId="0">
      <selection activeCell="R17" sqref="R17"/>
    </sheetView>
  </sheetViews>
  <sheetFormatPr baseColWidth="10" defaultColWidth="11.42578125" defaultRowHeight="21"/>
  <cols>
    <col min="1" max="1" width="6.140625" style="2" bestFit="1" customWidth="1" collapsed="1"/>
    <col min="2" max="2" width="64.85546875" style="2" customWidth="1" collapsed="1"/>
    <col min="3" max="3" width="48.42578125" style="2" customWidth="1" collapsed="1"/>
    <col min="4" max="4" width="40.140625" style="54" customWidth="1"/>
    <col min="5" max="5" width="32.28515625" style="54" bestFit="1" customWidth="1"/>
    <col min="6" max="6" width="27" style="10" customWidth="1"/>
    <col min="7" max="7" width="18.85546875" style="10" customWidth="1"/>
    <col min="8" max="11" width="11.42578125" style="10" customWidth="1"/>
    <col min="12" max="12" width="7.7109375" style="10" customWidth="1"/>
    <col min="13" max="13" width="24.85546875" style="52" customWidth="1"/>
    <col min="14" max="14" width="19.28515625" style="52" customWidth="1"/>
    <col min="15" max="15" width="44.42578125" style="53" customWidth="1"/>
    <col min="16" max="16" width="24" style="52" customWidth="1"/>
    <col min="17" max="17" width="22.85546875" style="10" customWidth="1"/>
    <col min="18" max="18" width="19.85546875" style="52" customWidth="1"/>
    <col min="19" max="19" width="37.7109375" style="53" customWidth="1"/>
    <col min="20" max="20" width="14.85546875" style="2" customWidth="1"/>
    <col min="21" max="34" width="10.85546875" style="2" customWidth="1"/>
    <col min="35" max="67" width="10.85546875" style="10" customWidth="1"/>
    <col min="68" max="16384" width="11.42578125" style="2"/>
  </cols>
  <sheetData>
    <row r="1" spans="1:67" s="10" customFormat="1" ht="183" customHeight="1">
      <c r="A1" s="175"/>
      <c r="B1" s="175"/>
      <c r="C1" s="176" t="s">
        <v>120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67" s="10" customFormat="1" ht="24.75" customHeight="1">
      <c r="A2" s="175"/>
      <c r="B2" s="175"/>
      <c r="C2" s="179" t="s">
        <v>65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67" s="10" customFormat="1" ht="22.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67" ht="36.75" customHeight="1">
      <c r="A4" s="187" t="s">
        <v>16</v>
      </c>
      <c r="B4" s="188"/>
      <c r="C4" s="188"/>
      <c r="D4" s="188"/>
      <c r="E4" s="188"/>
      <c r="F4" s="182" t="s">
        <v>45</v>
      </c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4"/>
    </row>
    <row r="5" spans="1:67" s="124" customFormat="1" ht="36.75" customHeight="1">
      <c r="A5" s="189"/>
      <c r="B5" s="190"/>
      <c r="C5" s="190"/>
      <c r="D5" s="190"/>
      <c r="E5" s="190"/>
      <c r="F5" s="191" t="s">
        <v>51</v>
      </c>
      <c r="G5" s="192"/>
      <c r="H5" s="192"/>
      <c r="I5" s="192"/>
      <c r="J5" s="192"/>
      <c r="K5" s="192"/>
      <c r="L5" s="192"/>
      <c r="M5" s="193" t="s">
        <v>52</v>
      </c>
      <c r="N5" s="193"/>
      <c r="O5" s="193"/>
      <c r="P5" s="185" t="s">
        <v>57</v>
      </c>
      <c r="Q5" s="185"/>
      <c r="R5" s="185"/>
      <c r="S5" s="185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</row>
    <row r="6" spans="1:67" ht="68.25" customHeight="1">
      <c r="A6" s="26" t="s">
        <v>2</v>
      </c>
      <c r="B6" s="27" t="s">
        <v>15</v>
      </c>
      <c r="C6" s="27" t="s">
        <v>60</v>
      </c>
      <c r="D6" s="28" t="s">
        <v>9</v>
      </c>
      <c r="E6" s="28" t="s">
        <v>12</v>
      </c>
      <c r="F6" s="29" t="s">
        <v>46</v>
      </c>
      <c r="G6" s="29" t="s">
        <v>66</v>
      </c>
      <c r="H6" s="186" t="s">
        <v>47</v>
      </c>
      <c r="I6" s="186"/>
      <c r="J6" s="186"/>
      <c r="K6" s="186"/>
      <c r="L6" s="186"/>
      <c r="M6" s="30" t="s">
        <v>55</v>
      </c>
      <c r="N6" s="30" t="s">
        <v>66</v>
      </c>
      <c r="O6" s="31" t="s">
        <v>54</v>
      </c>
      <c r="P6" s="126" t="s">
        <v>55</v>
      </c>
      <c r="Q6" s="126" t="s">
        <v>66</v>
      </c>
      <c r="R6" s="127" t="s">
        <v>48</v>
      </c>
      <c r="S6" s="127" t="s">
        <v>54</v>
      </c>
    </row>
    <row r="7" spans="1:67" ht="30" customHeight="1">
      <c r="A7" s="32">
        <v>1</v>
      </c>
      <c r="B7" s="33" t="s">
        <v>17</v>
      </c>
      <c r="C7" s="33"/>
      <c r="D7" s="33"/>
      <c r="E7" s="33"/>
      <c r="F7" s="33"/>
      <c r="G7" s="33"/>
      <c r="H7" s="169"/>
      <c r="I7" s="170"/>
      <c r="J7" s="170"/>
      <c r="K7" s="170"/>
      <c r="L7" s="171"/>
      <c r="M7" s="33"/>
      <c r="N7" s="33"/>
      <c r="O7" s="33"/>
      <c r="P7" s="33"/>
      <c r="Q7" s="128"/>
      <c r="R7" s="128"/>
      <c r="S7" s="129"/>
    </row>
    <row r="8" spans="1:67" ht="108.95" customHeight="1">
      <c r="A8" s="32" t="s">
        <v>0</v>
      </c>
      <c r="B8" s="34" t="s">
        <v>121</v>
      </c>
      <c r="C8" s="35" t="s">
        <v>122</v>
      </c>
      <c r="D8" s="36" t="s">
        <v>73</v>
      </c>
      <c r="E8" s="39">
        <v>45748</v>
      </c>
      <c r="F8" s="38">
        <v>45784</v>
      </c>
      <c r="G8" s="39" t="s">
        <v>67</v>
      </c>
      <c r="H8" s="194" t="s">
        <v>155</v>
      </c>
      <c r="I8" s="195"/>
      <c r="J8" s="195"/>
      <c r="K8" s="195"/>
      <c r="L8" s="196"/>
      <c r="M8" s="41">
        <v>45910</v>
      </c>
      <c r="N8" s="41" t="s">
        <v>67</v>
      </c>
      <c r="O8" s="42" t="s">
        <v>182</v>
      </c>
      <c r="P8" s="43">
        <v>46003</v>
      </c>
      <c r="Q8" s="41" t="s">
        <v>67</v>
      </c>
      <c r="R8" s="40">
        <v>1</v>
      </c>
      <c r="S8" s="42" t="s">
        <v>182</v>
      </c>
    </row>
    <row r="9" spans="1:67" ht="28.5" customHeight="1">
      <c r="A9" s="44">
        <v>2</v>
      </c>
      <c r="B9" s="125" t="s">
        <v>18</v>
      </c>
      <c r="C9" s="45"/>
      <c r="D9" s="49"/>
      <c r="E9" s="49"/>
      <c r="F9" s="45"/>
      <c r="G9" s="45"/>
      <c r="H9" s="169"/>
      <c r="I9" s="170"/>
      <c r="J9" s="170"/>
      <c r="K9" s="170"/>
      <c r="L9" s="171"/>
      <c r="M9" s="45"/>
      <c r="N9" s="45"/>
      <c r="O9" s="45"/>
      <c r="P9" s="45"/>
      <c r="Q9" s="45"/>
      <c r="R9" s="45"/>
      <c r="S9" s="45"/>
    </row>
    <row r="10" spans="1:67" ht="213.95" customHeight="1">
      <c r="A10" s="32" t="s">
        <v>10</v>
      </c>
      <c r="B10" s="34" t="s">
        <v>123</v>
      </c>
      <c r="C10" s="36" t="s">
        <v>70</v>
      </c>
      <c r="D10" s="36" t="s">
        <v>73</v>
      </c>
      <c r="E10" s="39">
        <v>45689</v>
      </c>
      <c r="F10" s="38">
        <v>45784</v>
      </c>
      <c r="G10" s="39" t="s">
        <v>67</v>
      </c>
      <c r="H10" s="172" t="s">
        <v>156</v>
      </c>
      <c r="I10" s="173"/>
      <c r="J10" s="173"/>
      <c r="K10" s="173"/>
      <c r="L10" s="174"/>
      <c r="M10" s="41">
        <v>45910</v>
      </c>
      <c r="N10" s="41" t="str">
        <f>+G10</f>
        <v>Cumple</v>
      </c>
      <c r="O10" s="47" t="s">
        <v>156</v>
      </c>
      <c r="P10" s="43">
        <v>46003</v>
      </c>
      <c r="Q10" s="41" t="s">
        <v>67</v>
      </c>
      <c r="R10" s="40">
        <v>1</v>
      </c>
      <c r="S10" s="47" t="s">
        <v>156</v>
      </c>
    </row>
    <row r="11" spans="1:67" ht="213.95" customHeight="1">
      <c r="A11" s="32" t="s">
        <v>10</v>
      </c>
      <c r="B11" s="34" t="s">
        <v>124</v>
      </c>
      <c r="C11" s="36" t="s">
        <v>70</v>
      </c>
      <c r="D11" s="36" t="s">
        <v>73</v>
      </c>
      <c r="E11" s="39">
        <v>45689</v>
      </c>
      <c r="F11" s="38">
        <v>45784</v>
      </c>
      <c r="G11" s="39" t="s">
        <v>68</v>
      </c>
      <c r="H11" s="172" t="s">
        <v>157</v>
      </c>
      <c r="I11" s="173"/>
      <c r="J11" s="173"/>
      <c r="K11" s="173"/>
      <c r="L11" s="174"/>
      <c r="M11" s="41">
        <v>45910</v>
      </c>
      <c r="N11" s="41" t="str">
        <f>+G11</f>
        <v>No Cumple</v>
      </c>
      <c r="O11" s="46" t="s">
        <v>157</v>
      </c>
      <c r="P11" s="43">
        <v>46003</v>
      </c>
      <c r="Q11" s="41" t="s">
        <v>67</v>
      </c>
      <c r="R11" s="40">
        <v>1</v>
      </c>
      <c r="S11" s="46" t="s">
        <v>157</v>
      </c>
    </row>
    <row r="12" spans="1:67">
      <c r="A12" s="44">
        <v>3</v>
      </c>
      <c r="B12" s="45" t="s">
        <v>19</v>
      </c>
      <c r="C12" s="45"/>
      <c r="D12" s="49"/>
      <c r="E12" s="49"/>
      <c r="F12" s="45"/>
      <c r="G12" s="45"/>
      <c r="H12" s="169"/>
      <c r="I12" s="170"/>
      <c r="J12" s="170"/>
      <c r="K12" s="170"/>
      <c r="L12" s="171"/>
      <c r="M12" s="45"/>
      <c r="N12" s="45"/>
      <c r="O12" s="45"/>
      <c r="P12" s="45"/>
      <c r="Q12" s="45"/>
      <c r="R12" s="45"/>
      <c r="S12" s="45"/>
    </row>
    <row r="13" spans="1:67" ht="216.95" customHeight="1">
      <c r="A13" s="32" t="s">
        <v>3</v>
      </c>
      <c r="B13" s="34" t="s">
        <v>71</v>
      </c>
      <c r="C13" s="36" t="s">
        <v>72</v>
      </c>
      <c r="D13" s="36" t="s">
        <v>74</v>
      </c>
      <c r="E13" s="39">
        <v>45689</v>
      </c>
      <c r="F13" s="38">
        <v>45784</v>
      </c>
      <c r="G13" s="39" t="s">
        <v>67</v>
      </c>
      <c r="H13" s="172" t="s">
        <v>183</v>
      </c>
      <c r="I13" s="173"/>
      <c r="J13" s="173"/>
      <c r="K13" s="173"/>
      <c r="L13" s="174"/>
      <c r="M13" s="41">
        <v>45910</v>
      </c>
      <c r="N13" s="39" t="s">
        <v>67</v>
      </c>
      <c r="O13" s="47" t="s">
        <v>183</v>
      </c>
      <c r="P13" s="43">
        <v>46003</v>
      </c>
      <c r="Q13" s="39" t="s">
        <v>67</v>
      </c>
      <c r="R13" s="40">
        <v>1</v>
      </c>
      <c r="S13" s="47" t="s">
        <v>183</v>
      </c>
    </row>
    <row r="14" spans="1:67">
      <c r="A14" s="44">
        <v>4</v>
      </c>
      <c r="B14" s="48" t="s">
        <v>20</v>
      </c>
      <c r="C14" s="48"/>
      <c r="D14" s="135"/>
      <c r="E14" s="48"/>
      <c r="F14" s="48"/>
      <c r="G14" s="48"/>
      <c r="H14" s="169"/>
      <c r="I14" s="170"/>
      <c r="J14" s="170"/>
      <c r="K14" s="170"/>
      <c r="L14" s="171"/>
      <c r="M14" s="48"/>
      <c r="N14" s="48"/>
      <c r="O14" s="48"/>
      <c r="P14" s="48"/>
      <c r="Q14" s="48"/>
      <c r="R14" s="48"/>
      <c r="S14" s="48"/>
    </row>
    <row r="15" spans="1:67" ht="90" customHeight="1">
      <c r="A15" s="32" t="s">
        <v>5</v>
      </c>
      <c r="B15" s="34" t="s">
        <v>61</v>
      </c>
      <c r="C15" s="36" t="s">
        <v>76</v>
      </c>
      <c r="D15" s="36" t="s">
        <v>75</v>
      </c>
      <c r="E15" s="37" t="s">
        <v>125</v>
      </c>
      <c r="F15" s="38">
        <v>45784</v>
      </c>
      <c r="G15" s="39" t="s">
        <v>67</v>
      </c>
      <c r="H15" s="172" t="s">
        <v>158</v>
      </c>
      <c r="I15" s="173"/>
      <c r="J15" s="173"/>
      <c r="K15" s="173"/>
      <c r="L15" s="174"/>
      <c r="M15" s="41">
        <v>45910</v>
      </c>
      <c r="N15" s="39" t="s">
        <v>67</v>
      </c>
      <c r="O15" s="46" t="s">
        <v>158</v>
      </c>
      <c r="P15" s="43">
        <v>46003</v>
      </c>
      <c r="Q15" s="39" t="s">
        <v>67</v>
      </c>
      <c r="R15" s="40">
        <v>1</v>
      </c>
      <c r="S15" s="46" t="s">
        <v>158</v>
      </c>
    </row>
    <row r="16" spans="1:67" ht="27" customHeight="1">
      <c r="A16" s="44">
        <v>5</v>
      </c>
      <c r="B16" s="49" t="s">
        <v>21</v>
      </c>
      <c r="C16" s="45"/>
      <c r="D16" s="49"/>
      <c r="E16" s="45"/>
      <c r="F16" s="45"/>
      <c r="G16" s="45"/>
      <c r="H16" s="169"/>
      <c r="I16" s="170"/>
      <c r="J16" s="170"/>
      <c r="K16" s="170"/>
      <c r="L16" s="171"/>
      <c r="M16" s="45"/>
      <c r="N16" s="45"/>
      <c r="O16" s="45"/>
      <c r="P16" s="45"/>
      <c r="Q16" s="45"/>
      <c r="R16" s="45"/>
      <c r="S16" s="45"/>
    </row>
    <row r="17" spans="1:34" ht="95.25" customHeight="1">
      <c r="A17" s="32" t="s">
        <v>7</v>
      </c>
      <c r="B17" s="34" t="s">
        <v>126</v>
      </c>
      <c r="C17" s="36" t="s">
        <v>77</v>
      </c>
      <c r="D17" s="36" t="s">
        <v>78</v>
      </c>
      <c r="E17" s="37" t="s">
        <v>125</v>
      </c>
      <c r="F17" s="38">
        <v>45784</v>
      </c>
      <c r="G17" s="39" t="s">
        <v>67</v>
      </c>
      <c r="H17" s="172" t="s">
        <v>159</v>
      </c>
      <c r="I17" s="173"/>
      <c r="J17" s="173"/>
      <c r="K17" s="173"/>
      <c r="L17" s="174"/>
      <c r="M17" s="41">
        <v>45910</v>
      </c>
      <c r="N17" s="39" t="s">
        <v>67</v>
      </c>
      <c r="O17" s="47" t="s">
        <v>159</v>
      </c>
      <c r="P17" s="43">
        <v>46003</v>
      </c>
      <c r="Q17" s="39" t="s">
        <v>67</v>
      </c>
      <c r="R17" s="40">
        <v>1</v>
      </c>
      <c r="S17" s="47" t="s">
        <v>159</v>
      </c>
    </row>
    <row r="18" spans="1:34" s="10" customFormat="1" ht="33.75" customHeight="1">
      <c r="A18" s="50"/>
      <c r="B18" s="50"/>
      <c r="C18" s="50"/>
      <c r="D18" s="51"/>
      <c r="E18" s="51"/>
      <c r="H18" s="165" t="s">
        <v>49</v>
      </c>
      <c r="I18" s="166"/>
      <c r="J18" s="166"/>
      <c r="K18" s="166"/>
      <c r="L18" s="167"/>
      <c r="M18" s="168">
        <f>+SUM(R8+R10+R11+R13+R15+R17)/6</f>
        <v>1</v>
      </c>
      <c r="N18" s="168"/>
      <c r="O18" s="168"/>
      <c r="P18" s="168"/>
      <c r="Q18" s="168"/>
      <c r="R18" s="168"/>
      <c r="S18" s="168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s="10" customFormat="1">
      <c r="D19" s="52"/>
      <c r="E19" s="52"/>
      <c r="M19" s="52"/>
      <c r="N19" s="52"/>
      <c r="O19" s="53"/>
      <c r="P19" s="52"/>
      <c r="R19" s="52"/>
      <c r="S19" s="5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s="10" customFormat="1">
      <c r="D20" s="52"/>
      <c r="E20" s="52"/>
      <c r="M20" s="52"/>
      <c r="N20" s="52"/>
      <c r="O20" s="53"/>
      <c r="P20" s="52"/>
      <c r="R20" s="52"/>
      <c r="S20" s="5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s="10" customFormat="1">
      <c r="D21" s="52"/>
      <c r="E21" s="52"/>
      <c r="M21" s="52"/>
      <c r="N21" s="52"/>
      <c r="O21" s="53"/>
      <c r="P21" s="52"/>
      <c r="R21" s="52"/>
      <c r="S21" s="5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10" customFormat="1">
      <c r="D22" s="52"/>
      <c r="E22" s="52"/>
      <c r="M22" s="52"/>
      <c r="N22" s="52"/>
      <c r="O22" s="53"/>
      <c r="P22" s="52"/>
      <c r="R22" s="52"/>
      <c r="S22" s="5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10" customFormat="1">
      <c r="D23" s="52"/>
      <c r="E23" s="52"/>
      <c r="M23" s="52"/>
      <c r="N23" s="52"/>
      <c r="O23" s="53"/>
      <c r="P23" s="52"/>
      <c r="R23" s="52"/>
      <c r="S23" s="5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10" customFormat="1">
      <c r="D24" s="52"/>
      <c r="E24" s="52"/>
      <c r="M24" s="52"/>
      <c r="N24" s="52"/>
      <c r="O24" s="53"/>
      <c r="P24" s="52"/>
      <c r="R24" s="52"/>
      <c r="S24" s="5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s="10" customFormat="1">
      <c r="D25" s="52"/>
      <c r="E25" s="52"/>
      <c r="M25" s="52"/>
      <c r="N25" s="52"/>
      <c r="O25" s="53"/>
      <c r="P25" s="52"/>
      <c r="R25" s="52"/>
      <c r="S25" s="53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s="10" customFormat="1">
      <c r="D26" s="52"/>
      <c r="E26" s="52"/>
      <c r="M26" s="52"/>
      <c r="N26" s="52"/>
      <c r="O26" s="53"/>
      <c r="P26" s="52"/>
      <c r="R26" s="52"/>
      <c r="S26" s="53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s="10" customFormat="1">
      <c r="D27" s="52"/>
      <c r="E27" s="52"/>
      <c r="M27" s="52"/>
      <c r="N27" s="52"/>
      <c r="O27" s="53"/>
      <c r="P27" s="52"/>
      <c r="R27" s="52"/>
      <c r="S27" s="53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10" customFormat="1">
      <c r="D28" s="52"/>
      <c r="E28" s="52"/>
      <c r="M28" s="52"/>
      <c r="N28" s="52"/>
      <c r="O28" s="53"/>
      <c r="P28" s="52"/>
      <c r="R28" s="52"/>
      <c r="S28" s="53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s="10" customFormat="1">
      <c r="D29" s="52"/>
      <c r="E29" s="52"/>
      <c r="M29" s="52"/>
      <c r="N29" s="52"/>
      <c r="O29" s="53"/>
      <c r="P29" s="52"/>
      <c r="R29" s="52"/>
      <c r="S29" s="53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s="10" customFormat="1">
      <c r="D30" s="52"/>
      <c r="E30" s="52"/>
      <c r="M30" s="52"/>
      <c r="N30" s="52"/>
      <c r="O30" s="53"/>
      <c r="P30" s="52"/>
      <c r="R30" s="52"/>
      <c r="S30" s="53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10" customFormat="1">
      <c r="D31" s="52"/>
      <c r="E31" s="52"/>
      <c r="M31" s="52"/>
      <c r="N31" s="52"/>
      <c r="O31" s="53"/>
      <c r="P31" s="52"/>
      <c r="R31" s="52"/>
      <c r="S31" s="53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10" customFormat="1">
      <c r="D32" s="52"/>
      <c r="E32" s="52"/>
      <c r="M32" s="52"/>
      <c r="N32" s="52"/>
      <c r="O32" s="53"/>
      <c r="P32" s="52"/>
      <c r="R32" s="52"/>
      <c r="S32" s="53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4:34" s="10" customFormat="1">
      <c r="D33" s="52"/>
      <c r="E33" s="52"/>
      <c r="M33" s="52"/>
      <c r="N33" s="52"/>
      <c r="O33" s="53"/>
      <c r="P33" s="52"/>
      <c r="R33" s="52"/>
      <c r="S33" s="53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4:34" s="10" customFormat="1">
      <c r="D34" s="52"/>
      <c r="E34" s="52"/>
      <c r="M34" s="52"/>
      <c r="N34" s="52"/>
      <c r="O34" s="53"/>
      <c r="P34" s="52"/>
      <c r="R34" s="52"/>
      <c r="S34" s="5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4:34" s="10" customFormat="1">
      <c r="D35" s="52"/>
      <c r="E35" s="52"/>
      <c r="M35" s="52"/>
      <c r="N35" s="52"/>
      <c r="O35" s="53"/>
      <c r="P35" s="52"/>
      <c r="R35" s="52"/>
      <c r="S35" s="5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4:34" s="10" customFormat="1">
      <c r="D36" s="52"/>
      <c r="E36" s="52"/>
      <c r="M36" s="52"/>
      <c r="N36" s="52"/>
      <c r="O36" s="53"/>
      <c r="P36" s="52"/>
      <c r="R36" s="52"/>
      <c r="S36" s="5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4:34" s="10" customFormat="1">
      <c r="D37" s="52"/>
      <c r="E37" s="52" t="s">
        <v>67</v>
      </c>
      <c r="M37" s="52"/>
      <c r="N37" s="52"/>
      <c r="O37" s="53"/>
      <c r="P37" s="52"/>
      <c r="R37" s="52"/>
      <c r="S37" s="5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4:34" s="10" customFormat="1">
      <c r="D38" s="52"/>
      <c r="E38" s="52" t="s">
        <v>68</v>
      </c>
      <c r="M38" s="52"/>
      <c r="N38" s="52"/>
      <c r="O38" s="53"/>
      <c r="P38" s="52"/>
      <c r="R38" s="52"/>
      <c r="S38" s="5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4:34" s="10" customFormat="1">
      <c r="D39" s="52"/>
      <c r="E39" s="52"/>
      <c r="M39" s="52"/>
      <c r="N39" s="52"/>
      <c r="O39" s="53"/>
      <c r="P39" s="52"/>
      <c r="R39" s="52"/>
      <c r="S39" s="5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4:34" s="10" customFormat="1">
      <c r="D40" s="52"/>
      <c r="E40" s="52"/>
      <c r="M40" s="52"/>
      <c r="N40" s="52"/>
      <c r="O40" s="53"/>
      <c r="P40" s="52"/>
      <c r="R40" s="52"/>
      <c r="S40" s="53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4:34" s="10" customFormat="1">
      <c r="D41" s="52"/>
      <c r="E41" s="52"/>
      <c r="M41" s="52"/>
      <c r="N41" s="52"/>
      <c r="O41" s="53"/>
      <c r="P41" s="52"/>
      <c r="R41" s="52"/>
      <c r="S41" s="53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4:34" s="10" customFormat="1">
      <c r="D42" s="52"/>
      <c r="E42" s="52"/>
      <c r="M42" s="52"/>
      <c r="N42" s="52"/>
      <c r="O42" s="53"/>
      <c r="P42" s="52"/>
      <c r="R42" s="52"/>
      <c r="S42" s="53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4:34" s="10" customFormat="1">
      <c r="D43" s="52"/>
      <c r="E43" s="52"/>
      <c r="M43" s="52"/>
      <c r="N43" s="52"/>
      <c r="O43" s="53"/>
      <c r="P43" s="52"/>
      <c r="R43" s="52"/>
      <c r="S43" s="5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4:34" s="10" customFormat="1">
      <c r="D44" s="52"/>
      <c r="E44" s="52"/>
      <c r="M44" s="52"/>
      <c r="N44" s="52"/>
      <c r="O44" s="53"/>
      <c r="P44" s="52"/>
      <c r="R44" s="52"/>
      <c r="S44" s="5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4:34" s="10" customFormat="1">
      <c r="D45" s="52"/>
      <c r="E45" s="52"/>
      <c r="M45" s="52"/>
      <c r="N45" s="52"/>
      <c r="O45" s="53"/>
      <c r="P45" s="52"/>
      <c r="R45" s="52"/>
      <c r="S45" s="5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4:34" s="10" customFormat="1">
      <c r="D46" s="52"/>
      <c r="E46" s="52"/>
      <c r="M46" s="52"/>
      <c r="N46" s="52"/>
      <c r="O46" s="53"/>
      <c r="P46" s="52"/>
      <c r="R46" s="52"/>
      <c r="S46" s="53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4:34" s="10" customFormat="1">
      <c r="D47" s="52"/>
      <c r="E47" s="52"/>
      <c r="M47" s="52"/>
      <c r="N47" s="52"/>
      <c r="O47" s="53"/>
      <c r="P47" s="52"/>
      <c r="R47" s="52"/>
      <c r="S47" s="5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4:34" s="10" customFormat="1">
      <c r="D48" s="52"/>
      <c r="E48" s="52"/>
      <c r="M48" s="52"/>
      <c r="N48" s="52"/>
      <c r="O48" s="53"/>
      <c r="P48" s="52"/>
      <c r="R48" s="52"/>
      <c r="S48" s="5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4:34" s="10" customFormat="1">
      <c r="D49" s="52"/>
      <c r="E49" s="52"/>
      <c r="M49" s="52"/>
      <c r="N49" s="52"/>
      <c r="O49" s="53"/>
      <c r="P49" s="52"/>
      <c r="R49" s="52"/>
      <c r="S49" s="5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4:34" s="10" customFormat="1">
      <c r="D50" s="52"/>
      <c r="E50" s="52"/>
      <c r="M50" s="52"/>
      <c r="N50" s="52"/>
      <c r="O50" s="53"/>
      <c r="P50" s="52"/>
      <c r="R50" s="52"/>
      <c r="S50" s="5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4:34" s="10" customFormat="1">
      <c r="D51" s="52"/>
      <c r="E51" s="52"/>
      <c r="M51" s="52"/>
      <c r="N51" s="52"/>
      <c r="O51" s="53"/>
      <c r="P51" s="52"/>
      <c r="R51" s="52"/>
      <c r="S51" s="5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4:34" s="10" customFormat="1">
      <c r="D52" s="52"/>
      <c r="E52" s="52"/>
      <c r="M52" s="52"/>
      <c r="N52" s="52"/>
      <c r="O52" s="53"/>
      <c r="P52" s="52"/>
      <c r="R52" s="52"/>
      <c r="S52" s="5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4:34" s="10" customFormat="1">
      <c r="D53" s="52"/>
      <c r="E53" s="52"/>
      <c r="M53" s="52"/>
      <c r="N53" s="52"/>
      <c r="O53" s="53"/>
      <c r="P53" s="52"/>
      <c r="R53" s="52"/>
      <c r="S53" s="5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4:34" s="10" customFormat="1">
      <c r="D54" s="52"/>
      <c r="E54" s="52"/>
      <c r="M54" s="52"/>
      <c r="N54" s="52"/>
      <c r="O54" s="53"/>
      <c r="P54" s="52"/>
      <c r="R54" s="52"/>
      <c r="S54" s="53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4:34" s="10" customFormat="1">
      <c r="D55" s="52"/>
      <c r="E55" s="52"/>
      <c r="M55" s="52"/>
      <c r="N55" s="52"/>
      <c r="O55" s="53"/>
      <c r="P55" s="52"/>
      <c r="R55" s="52"/>
      <c r="S55" s="53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4:34" s="10" customFormat="1">
      <c r="D56" s="52"/>
      <c r="E56" s="52"/>
      <c r="M56" s="52"/>
      <c r="N56" s="52"/>
      <c r="O56" s="53"/>
      <c r="P56" s="52"/>
      <c r="R56" s="52"/>
      <c r="S56" s="53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4:34" s="10" customFormat="1">
      <c r="D57" s="52"/>
      <c r="E57" s="52"/>
      <c r="M57" s="52"/>
      <c r="N57" s="52"/>
      <c r="O57" s="53"/>
      <c r="P57" s="52"/>
      <c r="R57" s="52"/>
      <c r="S57" s="53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4:34" s="10" customFormat="1">
      <c r="D58" s="52"/>
      <c r="E58" s="52"/>
      <c r="M58" s="52"/>
      <c r="N58" s="52"/>
      <c r="O58" s="53"/>
      <c r="P58" s="52"/>
      <c r="R58" s="52"/>
      <c r="S58" s="53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4:34" s="10" customFormat="1">
      <c r="D59" s="52"/>
      <c r="E59" s="52"/>
      <c r="M59" s="52"/>
      <c r="N59" s="52"/>
      <c r="O59" s="53"/>
      <c r="P59" s="52"/>
      <c r="R59" s="52"/>
      <c r="S59" s="53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4:34" s="10" customFormat="1">
      <c r="D60" s="52"/>
      <c r="E60" s="52"/>
      <c r="M60" s="52"/>
      <c r="N60" s="52"/>
      <c r="O60" s="53"/>
      <c r="P60" s="52"/>
      <c r="R60" s="52"/>
      <c r="S60" s="5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4:34" s="10" customFormat="1">
      <c r="D61" s="52"/>
      <c r="E61" s="52"/>
      <c r="M61" s="52"/>
      <c r="N61" s="52"/>
      <c r="O61" s="53"/>
      <c r="P61" s="52"/>
      <c r="R61" s="52"/>
      <c r="S61" s="53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4:34" s="10" customFormat="1">
      <c r="D62" s="52"/>
      <c r="E62" s="52"/>
      <c r="M62" s="52"/>
      <c r="N62" s="52"/>
      <c r="O62" s="53"/>
      <c r="P62" s="52"/>
      <c r="R62" s="52"/>
      <c r="S62" s="53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4:34" s="10" customFormat="1">
      <c r="D63" s="52"/>
      <c r="E63" s="52"/>
      <c r="M63" s="52"/>
      <c r="N63" s="52"/>
      <c r="O63" s="53"/>
      <c r="P63" s="52"/>
      <c r="R63" s="52"/>
      <c r="S63" s="5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4:34" s="10" customFormat="1">
      <c r="D64" s="52"/>
      <c r="E64" s="52"/>
      <c r="M64" s="52"/>
      <c r="N64" s="52"/>
      <c r="O64" s="53"/>
      <c r="P64" s="52"/>
      <c r="R64" s="52"/>
      <c r="S64" s="5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4:34" s="10" customFormat="1">
      <c r="D65" s="52"/>
      <c r="E65" s="52"/>
      <c r="M65" s="52"/>
      <c r="N65" s="52"/>
      <c r="O65" s="53"/>
      <c r="P65" s="52"/>
      <c r="R65" s="52"/>
      <c r="S65" s="53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4:34" s="10" customFormat="1">
      <c r="D66" s="52"/>
      <c r="E66" s="52"/>
      <c r="M66" s="52"/>
      <c r="N66" s="52"/>
      <c r="O66" s="53"/>
      <c r="P66" s="52"/>
      <c r="R66" s="52"/>
      <c r="S66" s="53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4:34" s="10" customFormat="1">
      <c r="D67" s="52"/>
      <c r="E67" s="52"/>
      <c r="M67" s="52"/>
      <c r="N67" s="52"/>
      <c r="O67" s="53"/>
      <c r="P67" s="52"/>
      <c r="R67" s="52"/>
      <c r="S67" s="53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4:34" s="10" customFormat="1">
      <c r="D68" s="52"/>
      <c r="E68" s="52"/>
      <c r="M68" s="52"/>
      <c r="N68" s="52"/>
      <c r="O68" s="53"/>
      <c r="P68" s="52"/>
      <c r="R68" s="52"/>
      <c r="S68" s="53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4:34" s="10" customFormat="1">
      <c r="D69" s="52"/>
      <c r="E69" s="52"/>
      <c r="M69" s="52"/>
      <c r="N69" s="52"/>
      <c r="O69" s="53"/>
      <c r="P69" s="52"/>
      <c r="R69" s="52"/>
      <c r="S69" s="53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4:34" s="10" customFormat="1">
      <c r="D70" s="52"/>
      <c r="E70" s="52"/>
      <c r="M70" s="52"/>
      <c r="N70" s="52"/>
      <c r="O70" s="53"/>
      <c r="P70" s="52"/>
      <c r="R70" s="52"/>
      <c r="S70" s="53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4:34" s="10" customFormat="1">
      <c r="D71" s="52"/>
      <c r="E71" s="52"/>
      <c r="M71" s="52"/>
      <c r="N71" s="52"/>
      <c r="O71" s="53"/>
      <c r="P71" s="52"/>
      <c r="R71" s="52"/>
      <c r="S71" s="53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4:34" s="10" customFormat="1">
      <c r="D72" s="52"/>
      <c r="E72" s="52"/>
      <c r="M72" s="52"/>
      <c r="N72" s="52"/>
      <c r="O72" s="53"/>
      <c r="P72" s="52"/>
      <c r="R72" s="52"/>
      <c r="S72" s="53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4:34" s="10" customFormat="1">
      <c r="D73" s="52"/>
      <c r="E73" s="52"/>
      <c r="M73" s="52"/>
      <c r="N73" s="52"/>
      <c r="O73" s="53"/>
      <c r="P73" s="52"/>
      <c r="R73" s="52"/>
      <c r="S73" s="53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4:34" s="10" customFormat="1">
      <c r="D74" s="52"/>
      <c r="E74" s="52"/>
      <c r="M74" s="52"/>
      <c r="N74" s="52"/>
      <c r="O74" s="53"/>
      <c r="P74" s="52"/>
      <c r="R74" s="52"/>
      <c r="S74" s="5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4:34" s="10" customFormat="1">
      <c r="D75" s="52"/>
      <c r="E75" s="52"/>
      <c r="M75" s="52"/>
      <c r="N75" s="52"/>
      <c r="O75" s="53"/>
      <c r="P75" s="52"/>
      <c r="R75" s="52"/>
      <c r="S75" s="5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4:34" s="10" customFormat="1">
      <c r="D76" s="52"/>
      <c r="E76" s="52"/>
      <c r="M76" s="52"/>
      <c r="N76" s="52"/>
      <c r="O76" s="53"/>
      <c r="P76" s="52"/>
      <c r="R76" s="52"/>
      <c r="S76" s="5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4:34" s="10" customFormat="1">
      <c r="D77" s="52"/>
      <c r="E77" s="52"/>
      <c r="M77" s="52"/>
      <c r="N77" s="52"/>
      <c r="O77" s="53"/>
      <c r="P77" s="52"/>
      <c r="R77" s="52"/>
      <c r="S77" s="5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4:34" s="10" customFormat="1">
      <c r="D78" s="52"/>
      <c r="E78" s="52"/>
      <c r="M78" s="52"/>
      <c r="N78" s="52"/>
      <c r="O78" s="53"/>
      <c r="P78" s="52"/>
      <c r="R78" s="52"/>
      <c r="S78" s="53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4:34" s="10" customFormat="1">
      <c r="D79" s="52"/>
      <c r="E79" s="52"/>
      <c r="M79" s="52"/>
      <c r="N79" s="52"/>
      <c r="O79" s="53"/>
      <c r="P79" s="52"/>
      <c r="R79" s="52"/>
      <c r="S79" s="5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4:34" s="10" customFormat="1">
      <c r="D80" s="52"/>
      <c r="E80" s="52"/>
      <c r="M80" s="52"/>
      <c r="N80" s="52"/>
      <c r="O80" s="53"/>
      <c r="P80" s="52"/>
      <c r="R80" s="52"/>
      <c r="S80" s="53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4:34" s="10" customFormat="1">
      <c r="D81" s="52"/>
      <c r="E81" s="52"/>
      <c r="M81" s="52"/>
      <c r="N81" s="52"/>
      <c r="O81" s="53"/>
      <c r="P81" s="52"/>
      <c r="R81" s="52"/>
      <c r="S81" s="53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4:34" s="10" customFormat="1">
      <c r="D82" s="52"/>
      <c r="E82" s="52"/>
      <c r="M82" s="52"/>
      <c r="N82" s="52"/>
      <c r="O82" s="53"/>
      <c r="P82" s="52"/>
      <c r="R82" s="52"/>
      <c r="S82" s="53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4:34" s="10" customFormat="1">
      <c r="D83" s="52"/>
      <c r="E83" s="52"/>
      <c r="M83" s="52"/>
      <c r="N83" s="52"/>
      <c r="O83" s="53"/>
      <c r="P83" s="52"/>
      <c r="R83" s="52"/>
      <c r="S83" s="53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4:34" s="10" customFormat="1">
      <c r="D84" s="52"/>
      <c r="E84" s="52"/>
      <c r="M84" s="52"/>
      <c r="N84" s="52"/>
      <c r="O84" s="53"/>
      <c r="P84" s="52"/>
      <c r="R84" s="52"/>
      <c r="S84" s="53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4:34" s="10" customFormat="1">
      <c r="D85" s="52"/>
      <c r="E85" s="52"/>
      <c r="M85" s="52"/>
      <c r="N85" s="52"/>
      <c r="O85" s="53"/>
      <c r="P85" s="52"/>
      <c r="R85" s="52"/>
      <c r="S85" s="53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4:34" s="10" customFormat="1">
      <c r="D86" s="52"/>
      <c r="E86" s="52"/>
      <c r="M86" s="52"/>
      <c r="N86" s="52"/>
      <c r="O86" s="53"/>
      <c r="P86" s="52"/>
      <c r="R86" s="52"/>
      <c r="S86" s="53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4:34" s="10" customFormat="1">
      <c r="D87" s="52"/>
      <c r="E87" s="52"/>
      <c r="M87" s="52"/>
      <c r="N87" s="52"/>
      <c r="O87" s="53"/>
      <c r="P87" s="52"/>
      <c r="R87" s="52"/>
      <c r="S87" s="53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4:34" s="10" customFormat="1">
      <c r="D88" s="52"/>
      <c r="E88" s="52"/>
      <c r="M88" s="52"/>
      <c r="N88" s="52"/>
      <c r="O88" s="53"/>
      <c r="P88" s="52"/>
      <c r="R88" s="52"/>
      <c r="S88" s="53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4:34" s="10" customFormat="1">
      <c r="D89" s="52"/>
      <c r="E89" s="52"/>
      <c r="M89" s="52"/>
      <c r="N89" s="52"/>
      <c r="O89" s="53"/>
      <c r="P89" s="52"/>
      <c r="R89" s="52"/>
      <c r="S89" s="53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4:34" s="10" customFormat="1">
      <c r="D90" s="52"/>
      <c r="E90" s="52"/>
      <c r="M90" s="52"/>
      <c r="N90" s="52"/>
      <c r="O90" s="53"/>
      <c r="P90" s="52"/>
      <c r="R90" s="52"/>
      <c r="S90" s="53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4:34" s="10" customFormat="1">
      <c r="D91" s="52"/>
      <c r="E91" s="52"/>
      <c r="M91" s="52"/>
      <c r="N91" s="52"/>
      <c r="O91" s="53"/>
      <c r="P91" s="52"/>
      <c r="R91" s="52"/>
      <c r="S91" s="53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4:34" s="10" customFormat="1">
      <c r="D92" s="52"/>
      <c r="E92" s="52"/>
      <c r="M92" s="52"/>
      <c r="N92" s="52"/>
      <c r="O92" s="53"/>
      <c r="P92" s="52"/>
      <c r="R92" s="52"/>
      <c r="S92" s="53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4:34" s="10" customFormat="1">
      <c r="D93" s="52"/>
      <c r="E93" s="52"/>
      <c r="M93" s="52"/>
      <c r="N93" s="52"/>
      <c r="O93" s="53"/>
      <c r="P93" s="52"/>
      <c r="R93" s="52"/>
      <c r="S93" s="53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4:34" s="10" customFormat="1">
      <c r="D94" s="52"/>
      <c r="E94" s="52"/>
      <c r="M94" s="52"/>
      <c r="N94" s="52"/>
      <c r="O94" s="53"/>
      <c r="P94" s="52"/>
      <c r="R94" s="52"/>
      <c r="S94" s="53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4:34" s="10" customFormat="1">
      <c r="D95" s="52"/>
      <c r="E95" s="52"/>
      <c r="M95" s="52"/>
      <c r="N95" s="52"/>
      <c r="O95" s="53"/>
      <c r="P95" s="52"/>
      <c r="R95" s="52"/>
      <c r="S95" s="53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4:34" s="10" customFormat="1">
      <c r="D96" s="52"/>
      <c r="E96" s="52"/>
      <c r="M96" s="52"/>
      <c r="N96" s="52"/>
      <c r="O96" s="53"/>
      <c r="P96" s="52"/>
      <c r="R96" s="52"/>
      <c r="S96" s="53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4:34" s="10" customFormat="1">
      <c r="D97" s="52"/>
      <c r="E97" s="52"/>
      <c r="M97" s="52"/>
      <c r="N97" s="52"/>
      <c r="O97" s="53"/>
      <c r="P97" s="52"/>
      <c r="R97" s="52"/>
      <c r="S97" s="53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4:34" s="10" customFormat="1">
      <c r="D98" s="52"/>
      <c r="E98" s="52"/>
      <c r="M98" s="52"/>
      <c r="N98" s="52"/>
      <c r="O98" s="53"/>
      <c r="P98" s="52"/>
      <c r="R98" s="52"/>
      <c r="S98" s="53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4:34" s="10" customFormat="1">
      <c r="D99" s="52"/>
      <c r="E99" s="52"/>
      <c r="M99" s="52"/>
      <c r="N99" s="52"/>
      <c r="O99" s="53"/>
      <c r="P99" s="52"/>
      <c r="R99" s="52"/>
      <c r="S99" s="53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4:34" s="10" customFormat="1">
      <c r="D100" s="52"/>
      <c r="E100" s="52"/>
      <c r="M100" s="52"/>
      <c r="N100" s="52"/>
      <c r="O100" s="53"/>
      <c r="P100" s="52"/>
      <c r="R100" s="52"/>
      <c r="S100" s="53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4:34" s="10" customFormat="1">
      <c r="D101" s="52"/>
      <c r="E101" s="52"/>
      <c r="M101" s="52"/>
      <c r="N101" s="52"/>
      <c r="O101" s="53"/>
      <c r="P101" s="52"/>
      <c r="R101" s="52"/>
      <c r="S101" s="53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4:34" s="10" customFormat="1">
      <c r="D102" s="52"/>
      <c r="E102" s="52"/>
      <c r="M102" s="52"/>
      <c r="N102" s="52"/>
      <c r="O102" s="53"/>
      <c r="P102" s="52"/>
      <c r="R102" s="52"/>
      <c r="S102" s="53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4:34" s="10" customFormat="1">
      <c r="D103" s="52"/>
      <c r="E103" s="52"/>
      <c r="M103" s="52"/>
      <c r="N103" s="52"/>
      <c r="O103" s="53"/>
      <c r="P103" s="52"/>
      <c r="R103" s="52"/>
      <c r="S103" s="53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4:34" s="10" customFormat="1">
      <c r="D104" s="52"/>
      <c r="E104" s="52"/>
      <c r="M104" s="52"/>
      <c r="N104" s="52"/>
      <c r="O104" s="53"/>
      <c r="P104" s="52"/>
      <c r="R104" s="52"/>
      <c r="S104" s="53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4:34" s="10" customFormat="1">
      <c r="D105" s="52"/>
      <c r="E105" s="52"/>
      <c r="M105" s="52"/>
      <c r="N105" s="52"/>
      <c r="O105" s="53"/>
      <c r="P105" s="52"/>
      <c r="R105" s="52"/>
      <c r="S105" s="53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4:34" s="10" customFormat="1">
      <c r="D106" s="52"/>
      <c r="E106" s="52"/>
      <c r="M106" s="52"/>
      <c r="N106" s="52"/>
      <c r="O106" s="53"/>
      <c r="P106" s="52"/>
      <c r="R106" s="52"/>
      <c r="S106" s="53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4:34" s="10" customFormat="1">
      <c r="D107" s="52"/>
      <c r="E107" s="52"/>
      <c r="M107" s="52"/>
      <c r="N107" s="52"/>
      <c r="O107" s="53"/>
      <c r="P107" s="52"/>
      <c r="R107" s="52"/>
      <c r="S107" s="53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4:34" s="10" customFormat="1">
      <c r="D108" s="52"/>
      <c r="E108" s="52"/>
      <c r="M108" s="52"/>
      <c r="N108" s="52"/>
      <c r="O108" s="53"/>
      <c r="P108" s="52"/>
      <c r="R108" s="52"/>
      <c r="S108" s="53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4:34" s="10" customFormat="1">
      <c r="D109" s="52"/>
      <c r="E109" s="52"/>
      <c r="M109" s="52"/>
      <c r="N109" s="52"/>
      <c r="O109" s="53"/>
      <c r="P109" s="52"/>
      <c r="R109" s="52"/>
      <c r="S109" s="53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4:34" s="10" customFormat="1">
      <c r="D110" s="52"/>
      <c r="E110" s="52"/>
      <c r="M110" s="52"/>
      <c r="N110" s="52"/>
      <c r="O110" s="53"/>
      <c r="P110" s="52"/>
      <c r="R110" s="52"/>
      <c r="S110" s="53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4:34" s="10" customFormat="1">
      <c r="D111" s="52"/>
      <c r="E111" s="52"/>
      <c r="M111" s="52"/>
      <c r="N111" s="52"/>
      <c r="O111" s="53"/>
      <c r="P111" s="52"/>
      <c r="R111" s="52"/>
      <c r="S111" s="53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4:34" s="10" customFormat="1">
      <c r="D112" s="52"/>
      <c r="E112" s="52"/>
      <c r="M112" s="52"/>
      <c r="N112" s="52"/>
      <c r="O112" s="53"/>
      <c r="P112" s="52"/>
      <c r="R112" s="52"/>
      <c r="S112" s="53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4:34" s="10" customFormat="1">
      <c r="D113" s="52"/>
      <c r="E113" s="52"/>
      <c r="M113" s="52"/>
      <c r="N113" s="52"/>
      <c r="O113" s="53"/>
      <c r="P113" s="52"/>
      <c r="R113" s="52"/>
      <c r="S113" s="53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4:34" s="10" customFormat="1">
      <c r="D114" s="52"/>
      <c r="E114" s="52"/>
      <c r="M114" s="52"/>
      <c r="N114" s="52"/>
      <c r="O114" s="53"/>
      <c r="P114" s="52"/>
      <c r="R114" s="52"/>
      <c r="S114" s="53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4:34" s="10" customFormat="1">
      <c r="D115" s="52"/>
      <c r="E115" s="52"/>
      <c r="M115" s="52"/>
      <c r="N115" s="52"/>
      <c r="O115" s="53"/>
      <c r="P115" s="52"/>
      <c r="R115" s="52"/>
      <c r="S115" s="53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4:34" s="10" customFormat="1">
      <c r="D116" s="52"/>
      <c r="E116" s="52"/>
      <c r="M116" s="52"/>
      <c r="N116" s="52"/>
      <c r="O116" s="53"/>
      <c r="P116" s="52"/>
      <c r="R116" s="52"/>
      <c r="S116" s="53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4:34" s="10" customFormat="1">
      <c r="D117" s="52"/>
      <c r="E117" s="52"/>
      <c r="M117" s="52"/>
      <c r="N117" s="52"/>
      <c r="O117" s="53"/>
      <c r="P117" s="52"/>
      <c r="R117" s="52"/>
      <c r="S117" s="53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4:34" s="10" customFormat="1">
      <c r="D118" s="52"/>
      <c r="E118" s="52"/>
      <c r="M118" s="52"/>
      <c r="N118" s="52"/>
      <c r="O118" s="53"/>
      <c r="P118" s="52"/>
      <c r="R118" s="52"/>
      <c r="S118" s="53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4:34" s="10" customFormat="1">
      <c r="D119" s="52"/>
      <c r="E119" s="52"/>
      <c r="M119" s="52"/>
      <c r="N119" s="52"/>
      <c r="O119" s="53"/>
      <c r="P119" s="52"/>
      <c r="R119" s="52"/>
      <c r="S119" s="53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4:34" s="10" customFormat="1">
      <c r="D120" s="52"/>
      <c r="E120" s="52"/>
      <c r="M120" s="52"/>
      <c r="N120" s="52"/>
      <c r="O120" s="53"/>
      <c r="P120" s="52"/>
      <c r="R120" s="52"/>
      <c r="S120" s="53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4:34" s="10" customFormat="1">
      <c r="D121" s="52"/>
      <c r="E121" s="52"/>
      <c r="M121" s="52"/>
      <c r="N121" s="52"/>
      <c r="O121" s="53"/>
      <c r="P121" s="52"/>
      <c r="R121" s="52"/>
      <c r="S121" s="53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4:34" s="10" customFormat="1">
      <c r="D122" s="52"/>
      <c r="E122" s="52"/>
      <c r="M122" s="52"/>
      <c r="N122" s="52"/>
      <c r="O122" s="53"/>
      <c r="P122" s="52"/>
      <c r="R122" s="52"/>
      <c r="S122" s="53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4:34" s="10" customFormat="1">
      <c r="D123" s="52"/>
      <c r="E123" s="52"/>
      <c r="M123" s="52"/>
      <c r="N123" s="52"/>
      <c r="O123" s="53"/>
      <c r="P123" s="52"/>
      <c r="R123" s="52"/>
      <c r="S123" s="53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4:34" s="10" customFormat="1">
      <c r="D124" s="52"/>
      <c r="E124" s="52"/>
      <c r="M124" s="52"/>
      <c r="N124" s="52"/>
      <c r="O124" s="53"/>
      <c r="P124" s="52"/>
      <c r="R124" s="52"/>
      <c r="S124" s="53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4:34" s="10" customFormat="1">
      <c r="D125" s="52"/>
      <c r="E125" s="52"/>
      <c r="M125" s="52"/>
      <c r="N125" s="52"/>
      <c r="O125" s="53"/>
      <c r="P125" s="52"/>
      <c r="R125" s="52"/>
      <c r="S125" s="53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4:34" s="10" customFormat="1">
      <c r="D126" s="52"/>
      <c r="E126" s="52"/>
      <c r="M126" s="52"/>
      <c r="N126" s="52"/>
      <c r="O126" s="53"/>
      <c r="P126" s="52"/>
      <c r="R126" s="52"/>
      <c r="S126" s="53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4:34" s="10" customFormat="1">
      <c r="D127" s="52"/>
      <c r="E127" s="52"/>
      <c r="M127" s="52"/>
      <c r="N127" s="52"/>
      <c r="O127" s="53"/>
      <c r="P127" s="52"/>
      <c r="R127" s="52"/>
      <c r="S127" s="53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4:34" s="10" customFormat="1">
      <c r="D128" s="52"/>
      <c r="E128" s="52"/>
      <c r="M128" s="52"/>
      <c r="N128" s="52"/>
      <c r="O128" s="53"/>
      <c r="P128" s="52"/>
      <c r="R128" s="52"/>
      <c r="S128" s="53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4:34" s="10" customFormat="1">
      <c r="D129" s="52"/>
      <c r="E129" s="52"/>
      <c r="M129" s="52"/>
      <c r="N129" s="52"/>
      <c r="O129" s="53"/>
      <c r="P129" s="52"/>
      <c r="R129" s="52"/>
      <c r="S129" s="53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4:34" s="10" customFormat="1">
      <c r="D130" s="52"/>
      <c r="E130" s="52"/>
      <c r="M130" s="52"/>
      <c r="N130" s="52"/>
      <c r="O130" s="53"/>
      <c r="P130" s="52"/>
      <c r="R130" s="52"/>
      <c r="S130" s="53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4:34" s="10" customFormat="1">
      <c r="D131" s="52"/>
      <c r="E131" s="52"/>
      <c r="M131" s="52"/>
      <c r="N131" s="52"/>
      <c r="O131" s="53"/>
      <c r="P131" s="52"/>
      <c r="R131" s="52"/>
      <c r="S131" s="53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4:34" s="10" customFormat="1">
      <c r="D132" s="52"/>
      <c r="E132" s="52"/>
      <c r="M132" s="52"/>
      <c r="N132" s="52"/>
      <c r="O132" s="53"/>
      <c r="P132" s="52"/>
      <c r="R132" s="52"/>
      <c r="S132" s="53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4:34" s="10" customFormat="1">
      <c r="D133" s="52"/>
      <c r="E133" s="52"/>
      <c r="M133" s="52"/>
      <c r="N133" s="52"/>
      <c r="O133" s="53"/>
      <c r="P133" s="52"/>
      <c r="R133" s="52"/>
      <c r="S133" s="53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4:34" s="10" customFormat="1">
      <c r="D134" s="52"/>
      <c r="E134" s="52"/>
      <c r="M134" s="52"/>
      <c r="N134" s="52"/>
      <c r="O134" s="53"/>
      <c r="P134" s="52"/>
      <c r="R134" s="52"/>
      <c r="S134" s="53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4:34" s="10" customFormat="1">
      <c r="D135" s="52"/>
      <c r="E135" s="52"/>
      <c r="M135" s="52"/>
      <c r="N135" s="52"/>
      <c r="O135" s="53"/>
      <c r="P135" s="52"/>
      <c r="R135" s="52"/>
      <c r="S135" s="53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4:34" s="10" customFormat="1">
      <c r="D136" s="52"/>
      <c r="E136" s="52"/>
      <c r="M136" s="52"/>
      <c r="N136" s="52"/>
      <c r="O136" s="53"/>
      <c r="P136" s="52"/>
      <c r="R136" s="52"/>
      <c r="S136" s="53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4:34" s="10" customFormat="1">
      <c r="D137" s="52"/>
      <c r="E137" s="52"/>
      <c r="M137" s="52"/>
      <c r="N137" s="52"/>
      <c r="O137" s="53"/>
      <c r="P137" s="52"/>
      <c r="R137" s="52"/>
      <c r="S137" s="53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4:34" s="10" customFormat="1">
      <c r="D138" s="52"/>
      <c r="E138" s="52"/>
      <c r="M138" s="52"/>
      <c r="N138" s="52"/>
      <c r="O138" s="53"/>
      <c r="P138" s="52"/>
      <c r="R138" s="52"/>
      <c r="S138" s="53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4:34" s="10" customFormat="1">
      <c r="D139" s="52"/>
      <c r="E139" s="52"/>
      <c r="M139" s="52"/>
      <c r="N139" s="52"/>
      <c r="O139" s="53"/>
      <c r="P139" s="52"/>
      <c r="R139" s="52"/>
      <c r="S139" s="53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4:34" s="10" customFormat="1">
      <c r="D140" s="52"/>
      <c r="E140" s="52"/>
      <c r="M140" s="52"/>
      <c r="N140" s="52"/>
      <c r="O140" s="53"/>
      <c r="P140" s="52"/>
      <c r="R140" s="52"/>
      <c r="S140" s="53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4:34" s="10" customFormat="1">
      <c r="D141" s="52"/>
      <c r="E141" s="52"/>
      <c r="M141" s="52"/>
      <c r="N141" s="52"/>
      <c r="O141" s="53"/>
      <c r="P141" s="52"/>
      <c r="R141" s="52"/>
      <c r="S141" s="53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4:34" s="10" customFormat="1">
      <c r="D142" s="52"/>
      <c r="E142" s="52"/>
      <c r="M142" s="52"/>
      <c r="N142" s="52"/>
      <c r="O142" s="53"/>
      <c r="P142" s="52"/>
      <c r="R142" s="52"/>
      <c r="S142" s="53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4:34" s="10" customFormat="1">
      <c r="D143" s="52"/>
      <c r="E143" s="52"/>
      <c r="M143" s="52"/>
      <c r="N143" s="52"/>
      <c r="O143" s="53"/>
      <c r="P143" s="52"/>
      <c r="R143" s="52"/>
      <c r="S143" s="53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4:34" s="10" customFormat="1">
      <c r="D144" s="52"/>
      <c r="E144" s="52"/>
      <c r="M144" s="52"/>
      <c r="N144" s="52"/>
      <c r="O144" s="53"/>
      <c r="P144" s="52"/>
      <c r="R144" s="52"/>
      <c r="S144" s="53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4:34" s="10" customFormat="1">
      <c r="D145" s="52"/>
      <c r="E145" s="52"/>
      <c r="M145" s="52"/>
      <c r="N145" s="52"/>
      <c r="O145" s="53"/>
      <c r="P145" s="52"/>
      <c r="R145" s="52"/>
      <c r="S145" s="53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4:34" s="10" customFormat="1">
      <c r="D146" s="52"/>
      <c r="E146" s="52"/>
      <c r="M146" s="52"/>
      <c r="N146" s="52"/>
      <c r="O146" s="53"/>
      <c r="P146" s="52"/>
      <c r="R146" s="52"/>
      <c r="S146" s="53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4:34" s="10" customFormat="1">
      <c r="D147" s="52"/>
      <c r="E147" s="52"/>
      <c r="M147" s="52"/>
      <c r="N147" s="52"/>
      <c r="O147" s="53"/>
      <c r="P147" s="52"/>
      <c r="R147" s="52"/>
      <c r="S147" s="53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4:34" s="10" customFormat="1">
      <c r="D148" s="52"/>
      <c r="E148" s="52"/>
      <c r="M148" s="52"/>
      <c r="N148" s="52"/>
      <c r="O148" s="53"/>
      <c r="P148" s="52"/>
      <c r="R148" s="52"/>
      <c r="S148" s="53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4:34" s="10" customFormat="1">
      <c r="D149" s="52"/>
      <c r="E149" s="52"/>
      <c r="M149" s="52"/>
      <c r="N149" s="52"/>
      <c r="O149" s="53"/>
      <c r="P149" s="52"/>
      <c r="R149" s="52"/>
      <c r="S149" s="53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4:34" s="10" customFormat="1">
      <c r="D150" s="52"/>
      <c r="E150" s="52"/>
      <c r="M150" s="52"/>
      <c r="N150" s="52"/>
      <c r="O150" s="53"/>
      <c r="P150" s="52"/>
      <c r="R150" s="52"/>
      <c r="S150" s="53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4:34" s="10" customFormat="1">
      <c r="D151" s="52"/>
      <c r="E151" s="52"/>
      <c r="M151" s="52"/>
      <c r="N151" s="52"/>
      <c r="O151" s="53"/>
      <c r="P151" s="52"/>
      <c r="R151" s="52"/>
      <c r="S151" s="53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4:34" s="10" customFormat="1">
      <c r="D152" s="52"/>
      <c r="E152" s="52"/>
      <c r="M152" s="52"/>
      <c r="N152" s="52"/>
      <c r="O152" s="53"/>
      <c r="P152" s="52"/>
      <c r="R152" s="52"/>
      <c r="S152" s="53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4:34" s="10" customFormat="1">
      <c r="D153" s="52"/>
      <c r="E153" s="52"/>
      <c r="M153" s="52"/>
      <c r="N153" s="52"/>
      <c r="O153" s="53"/>
      <c r="P153" s="52"/>
      <c r="R153" s="52"/>
      <c r="S153" s="53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4:34" s="10" customFormat="1">
      <c r="D154" s="52"/>
      <c r="E154" s="52"/>
      <c r="M154" s="52"/>
      <c r="N154" s="52"/>
      <c r="O154" s="53"/>
      <c r="P154" s="52"/>
      <c r="R154" s="52"/>
      <c r="S154" s="53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4:34" s="10" customFormat="1">
      <c r="D155" s="52"/>
      <c r="E155" s="52"/>
      <c r="M155" s="52"/>
      <c r="N155" s="52"/>
      <c r="O155" s="53"/>
      <c r="P155" s="52"/>
      <c r="R155" s="52"/>
      <c r="S155" s="53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4:34" s="10" customFormat="1">
      <c r="D156" s="52"/>
      <c r="E156" s="52"/>
      <c r="M156" s="52"/>
      <c r="N156" s="52"/>
      <c r="O156" s="53"/>
      <c r="P156" s="52"/>
      <c r="R156" s="52"/>
      <c r="S156" s="53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4:34" s="10" customFormat="1">
      <c r="D157" s="52"/>
      <c r="E157" s="52"/>
      <c r="M157" s="52"/>
      <c r="N157" s="52"/>
      <c r="O157" s="53"/>
      <c r="P157" s="52"/>
      <c r="R157" s="52"/>
      <c r="S157" s="53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4:34" s="10" customFormat="1">
      <c r="D158" s="52"/>
      <c r="E158" s="52"/>
      <c r="M158" s="52"/>
      <c r="N158" s="52"/>
      <c r="O158" s="53"/>
      <c r="P158" s="52"/>
      <c r="R158" s="52"/>
      <c r="S158" s="53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4:34" s="10" customFormat="1">
      <c r="D159" s="52"/>
      <c r="E159" s="52"/>
      <c r="M159" s="52"/>
      <c r="N159" s="52"/>
      <c r="O159" s="53"/>
      <c r="P159" s="52"/>
      <c r="R159" s="52"/>
      <c r="S159" s="53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4:34" s="10" customFormat="1">
      <c r="D160" s="52"/>
      <c r="E160" s="52"/>
      <c r="M160" s="52"/>
      <c r="N160" s="52"/>
      <c r="O160" s="53"/>
      <c r="P160" s="52"/>
      <c r="R160" s="52"/>
      <c r="S160" s="53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4:34" s="10" customFormat="1">
      <c r="D161" s="52"/>
      <c r="E161" s="52"/>
      <c r="M161" s="52"/>
      <c r="N161" s="52"/>
      <c r="O161" s="53"/>
      <c r="P161" s="52"/>
      <c r="R161" s="52"/>
      <c r="S161" s="53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4:34" s="10" customFormat="1">
      <c r="D162" s="52"/>
      <c r="E162" s="52"/>
      <c r="M162" s="52"/>
      <c r="N162" s="52"/>
      <c r="O162" s="53"/>
      <c r="P162" s="52"/>
      <c r="R162" s="52"/>
      <c r="S162" s="53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4:34" s="10" customFormat="1">
      <c r="D163" s="52"/>
      <c r="E163" s="52"/>
      <c r="M163" s="52"/>
      <c r="N163" s="52"/>
      <c r="O163" s="53"/>
      <c r="P163" s="52"/>
      <c r="R163" s="52"/>
      <c r="S163" s="53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4:34" s="10" customFormat="1">
      <c r="D164" s="52"/>
      <c r="E164" s="52"/>
      <c r="M164" s="52"/>
      <c r="N164" s="52"/>
      <c r="O164" s="53"/>
      <c r="P164" s="52"/>
      <c r="R164" s="52"/>
      <c r="S164" s="53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4:34" s="10" customFormat="1">
      <c r="D165" s="52"/>
      <c r="E165" s="52"/>
      <c r="M165" s="52"/>
      <c r="N165" s="52"/>
      <c r="O165" s="53"/>
      <c r="P165" s="52"/>
      <c r="R165" s="52"/>
      <c r="S165" s="53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4:34" s="10" customFormat="1">
      <c r="D166" s="52"/>
      <c r="E166" s="52"/>
      <c r="M166" s="52"/>
      <c r="N166" s="52"/>
      <c r="O166" s="53"/>
      <c r="P166" s="52"/>
      <c r="R166" s="52"/>
      <c r="S166" s="53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4:34" s="10" customFormat="1">
      <c r="D167" s="52"/>
      <c r="E167" s="52"/>
      <c r="M167" s="52"/>
      <c r="N167" s="52"/>
      <c r="O167" s="53"/>
      <c r="P167" s="52"/>
      <c r="R167" s="52"/>
      <c r="S167" s="53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4:34" s="10" customFormat="1">
      <c r="D168" s="52"/>
      <c r="E168" s="52"/>
      <c r="M168" s="52"/>
      <c r="N168" s="52"/>
      <c r="O168" s="53"/>
      <c r="P168" s="52"/>
      <c r="R168" s="52"/>
      <c r="S168" s="53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4:34" s="10" customFormat="1">
      <c r="D169" s="52"/>
      <c r="E169" s="52"/>
      <c r="M169" s="52"/>
      <c r="N169" s="52"/>
      <c r="O169" s="53"/>
      <c r="P169" s="52"/>
      <c r="R169" s="52"/>
      <c r="S169" s="53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4:34" s="10" customFormat="1">
      <c r="D170" s="52"/>
      <c r="E170" s="52"/>
      <c r="M170" s="52"/>
      <c r="N170" s="52"/>
      <c r="O170" s="53"/>
      <c r="P170" s="52"/>
      <c r="R170" s="52"/>
      <c r="S170" s="53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4:34" s="10" customFormat="1">
      <c r="D171" s="52"/>
      <c r="E171" s="52"/>
      <c r="M171" s="52"/>
      <c r="N171" s="52"/>
      <c r="O171" s="53"/>
      <c r="P171" s="52"/>
      <c r="R171" s="52"/>
      <c r="S171" s="53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4:34" s="10" customFormat="1">
      <c r="D172" s="52"/>
      <c r="E172" s="52"/>
      <c r="M172" s="52"/>
      <c r="N172" s="52"/>
      <c r="O172" s="53"/>
      <c r="P172" s="52"/>
      <c r="R172" s="52"/>
      <c r="S172" s="53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4:34" s="10" customFormat="1">
      <c r="D173" s="52"/>
      <c r="E173" s="52"/>
      <c r="M173" s="52"/>
      <c r="N173" s="52"/>
      <c r="O173" s="53"/>
      <c r="P173" s="52"/>
      <c r="R173" s="52"/>
      <c r="S173" s="53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4:34" s="10" customFormat="1">
      <c r="D174" s="52"/>
      <c r="E174" s="52"/>
      <c r="M174" s="52"/>
      <c r="N174" s="52"/>
      <c r="O174" s="53"/>
      <c r="P174" s="52"/>
      <c r="R174" s="52"/>
      <c r="S174" s="53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4:34" s="10" customFormat="1">
      <c r="D175" s="52"/>
      <c r="E175" s="52"/>
      <c r="M175" s="52"/>
      <c r="N175" s="52"/>
      <c r="O175" s="53"/>
      <c r="P175" s="52"/>
      <c r="R175" s="52"/>
      <c r="S175" s="53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4:34" s="10" customFormat="1">
      <c r="D176" s="52"/>
      <c r="E176" s="52"/>
      <c r="M176" s="52"/>
      <c r="N176" s="52"/>
      <c r="O176" s="53"/>
      <c r="P176" s="52"/>
      <c r="R176" s="52"/>
      <c r="S176" s="53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4:34" s="10" customFormat="1">
      <c r="D177" s="52"/>
      <c r="E177" s="52"/>
      <c r="M177" s="52"/>
      <c r="N177" s="52"/>
      <c r="O177" s="53"/>
      <c r="P177" s="52"/>
      <c r="R177" s="52"/>
      <c r="S177" s="53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4:34" s="10" customFormat="1">
      <c r="D178" s="52"/>
      <c r="E178" s="52"/>
      <c r="M178" s="52"/>
      <c r="N178" s="52"/>
      <c r="O178" s="53"/>
      <c r="P178" s="52"/>
      <c r="R178" s="52"/>
      <c r="S178" s="53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4:34" s="10" customFormat="1">
      <c r="D179" s="52"/>
      <c r="E179" s="52"/>
      <c r="M179" s="52"/>
      <c r="N179" s="52"/>
      <c r="O179" s="53"/>
      <c r="P179" s="52"/>
      <c r="R179" s="52"/>
      <c r="S179" s="53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4:34" s="10" customFormat="1">
      <c r="D180" s="52"/>
      <c r="E180" s="52"/>
      <c r="M180" s="52"/>
      <c r="N180" s="52"/>
      <c r="O180" s="53"/>
      <c r="P180" s="52"/>
      <c r="R180" s="52"/>
      <c r="S180" s="53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4:34" s="10" customFormat="1">
      <c r="D181" s="52"/>
      <c r="E181" s="52"/>
      <c r="M181" s="52"/>
      <c r="N181" s="52"/>
      <c r="O181" s="53"/>
      <c r="P181" s="52"/>
      <c r="R181" s="52"/>
      <c r="S181" s="53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4:34" s="10" customFormat="1">
      <c r="D182" s="52"/>
      <c r="E182" s="52"/>
      <c r="M182" s="52"/>
      <c r="N182" s="52"/>
      <c r="O182" s="53"/>
      <c r="P182" s="52"/>
      <c r="R182" s="52"/>
      <c r="S182" s="53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4:34" s="10" customFormat="1">
      <c r="D183" s="52"/>
      <c r="E183" s="52"/>
      <c r="M183" s="52"/>
      <c r="N183" s="52"/>
      <c r="O183" s="53"/>
      <c r="P183" s="52"/>
      <c r="R183" s="52"/>
      <c r="S183" s="53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4:34" s="10" customFormat="1">
      <c r="D184" s="52"/>
      <c r="E184" s="52"/>
      <c r="M184" s="52"/>
      <c r="N184" s="52"/>
      <c r="O184" s="53"/>
      <c r="P184" s="52"/>
      <c r="R184" s="52"/>
      <c r="S184" s="53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4:34" s="10" customFormat="1">
      <c r="D185" s="52"/>
      <c r="E185" s="52"/>
      <c r="M185" s="52"/>
      <c r="N185" s="52"/>
      <c r="O185" s="53"/>
      <c r="P185" s="52"/>
      <c r="R185" s="52"/>
      <c r="S185" s="53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4:34" s="10" customFormat="1">
      <c r="D186" s="52"/>
      <c r="E186" s="52"/>
      <c r="M186" s="52"/>
      <c r="N186" s="52"/>
      <c r="O186" s="53"/>
      <c r="P186" s="52"/>
      <c r="R186" s="52"/>
      <c r="S186" s="53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4:34" s="10" customFormat="1">
      <c r="D187" s="52"/>
      <c r="E187" s="52"/>
      <c r="M187" s="52"/>
      <c r="N187" s="52"/>
      <c r="O187" s="53"/>
      <c r="P187" s="52"/>
      <c r="R187" s="52"/>
      <c r="S187" s="53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4:34" s="10" customFormat="1">
      <c r="D188" s="52"/>
      <c r="E188" s="52"/>
      <c r="M188" s="52"/>
      <c r="N188" s="52"/>
      <c r="O188" s="53"/>
      <c r="P188" s="52"/>
      <c r="R188" s="52"/>
      <c r="S188" s="53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4:34" s="10" customFormat="1">
      <c r="D189" s="52"/>
      <c r="E189" s="52"/>
      <c r="M189" s="52"/>
      <c r="N189" s="52"/>
      <c r="O189" s="53"/>
      <c r="P189" s="52"/>
      <c r="R189" s="52"/>
      <c r="S189" s="53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4:34" s="10" customFormat="1">
      <c r="D190" s="52"/>
      <c r="E190" s="52"/>
      <c r="M190" s="52"/>
      <c r="N190" s="52"/>
      <c r="O190" s="53"/>
      <c r="P190" s="52"/>
      <c r="R190" s="52"/>
      <c r="S190" s="53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4:34" s="10" customFormat="1">
      <c r="D191" s="52"/>
      <c r="E191" s="52"/>
      <c r="M191" s="52"/>
      <c r="N191" s="52"/>
      <c r="O191" s="53"/>
      <c r="P191" s="52"/>
      <c r="R191" s="52"/>
      <c r="S191" s="53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4:34" s="10" customFormat="1">
      <c r="D192" s="52"/>
      <c r="E192" s="52"/>
      <c r="M192" s="52"/>
      <c r="N192" s="52"/>
      <c r="O192" s="53"/>
      <c r="P192" s="52"/>
      <c r="R192" s="52"/>
      <c r="S192" s="53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4:34" s="10" customFormat="1">
      <c r="D193" s="52"/>
      <c r="E193" s="52"/>
      <c r="M193" s="52"/>
      <c r="N193" s="52"/>
      <c r="O193" s="53"/>
      <c r="P193" s="52"/>
      <c r="R193" s="52"/>
      <c r="S193" s="53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4:34" s="10" customFormat="1">
      <c r="D194" s="52"/>
      <c r="E194" s="52"/>
      <c r="M194" s="52"/>
      <c r="N194" s="52"/>
      <c r="O194" s="53"/>
      <c r="P194" s="52"/>
      <c r="R194" s="52"/>
      <c r="S194" s="53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4:34" s="10" customFormat="1">
      <c r="D195" s="52"/>
      <c r="E195" s="52"/>
      <c r="M195" s="52"/>
      <c r="N195" s="52"/>
      <c r="O195" s="53"/>
      <c r="P195" s="52"/>
      <c r="R195" s="52"/>
      <c r="S195" s="53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4:34" s="10" customFormat="1">
      <c r="D196" s="52"/>
      <c r="E196" s="52"/>
      <c r="M196" s="52"/>
      <c r="N196" s="52"/>
      <c r="O196" s="53"/>
      <c r="P196" s="52"/>
      <c r="R196" s="52"/>
      <c r="S196" s="53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4:34" s="10" customFormat="1">
      <c r="D197" s="52"/>
      <c r="E197" s="52"/>
      <c r="M197" s="52"/>
      <c r="N197" s="52"/>
      <c r="O197" s="53"/>
      <c r="P197" s="52"/>
      <c r="R197" s="52"/>
      <c r="S197" s="53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4:34" s="10" customFormat="1">
      <c r="D198" s="52"/>
      <c r="E198" s="52"/>
      <c r="M198" s="52"/>
      <c r="N198" s="52"/>
      <c r="O198" s="53"/>
      <c r="P198" s="52"/>
      <c r="R198" s="52"/>
      <c r="S198" s="53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4:34" s="10" customFormat="1">
      <c r="D199" s="52"/>
      <c r="E199" s="52"/>
      <c r="M199" s="52"/>
      <c r="N199" s="52"/>
      <c r="O199" s="53"/>
      <c r="P199" s="52"/>
      <c r="R199" s="52"/>
      <c r="S199" s="53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4:34" s="10" customFormat="1">
      <c r="D200" s="52"/>
      <c r="E200" s="52"/>
      <c r="M200" s="52"/>
      <c r="N200" s="52"/>
      <c r="O200" s="53"/>
      <c r="P200" s="52"/>
      <c r="R200" s="52"/>
      <c r="S200" s="53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4:34" s="10" customFormat="1">
      <c r="D201" s="52"/>
      <c r="E201" s="52"/>
      <c r="M201" s="52"/>
      <c r="N201" s="52"/>
      <c r="O201" s="53"/>
      <c r="P201" s="52"/>
      <c r="R201" s="52"/>
      <c r="S201" s="53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4:34" s="10" customFormat="1">
      <c r="D202" s="52"/>
      <c r="E202" s="52"/>
      <c r="M202" s="52"/>
      <c r="N202" s="52"/>
      <c r="O202" s="53"/>
      <c r="P202" s="52"/>
      <c r="R202" s="52"/>
      <c r="S202" s="53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4:34" s="10" customFormat="1">
      <c r="D203" s="52"/>
      <c r="E203" s="52"/>
      <c r="M203" s="52"/>
      <c r="N203" s="52"/>
      <c r="O203" s="53"/>
      <c r="P203" s="52"/>
      <c r="R203" s="52"/>
      <c r="S203" s="53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4:34" s="10" customFormat="1">
      <c r="D204" s="52"/>
      <c r="E204" s="52"/>
      <c r="M204" s="52"/>
      <c r="N204" s="52"/>
      <c r="O204" s="53"/>
      <c r="P204" s="52"/>
      <c r="R204" s="52"/>
      <c r="S204" s="53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4:34" s="10" customFormat="1">
      <c r="D205" s="52"/>
      <c r="E205" s="52"/>
      <c r="M205" s="52"/>
      <c r="N205" s="52"/>
      <c r="O205" s="53"/>
      <c r="P205" s="52"/>
      <c r="R205" s="52"/>
      <c r="S205" s="53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4:34" s="10" customFormat="1">
      <c r="D206" s="52"/>
      <c r="E206" s="52"/>
      <c r="M206" s="52"/>
      <c r="N206" s="52"/>
      <c r="O206" s="53"/>
      <c r="P206" s="52"/>
      <c r="R206" s="52"/>
      <c r="S206" s="53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4:34" s="10" customFormat="1">
      <c r="D207" s="52"/>
      <c r="E207" s="52"/>
      <c r="M207" s="52"/>
      <c r="N207" s="52"/>
      <c r="O207" s="53"/>
      <c r="P207" s="52"/>
      <c r="R207" s="52"/>
      <c r="S207" s="53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4:34" s="10" customFormat="1">
      <c r="D208" s="52"/>
      <c r="E208" s="52"/>
      <c r="M208" s="52"/>
      <c r="N208" s="52"/>
      <c r="O208" s="53"/>
      <c r="P208" s="52"/>
      <c r="R208" s="52"/>
      <c r="S208" s="53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4:34" s="10" customFormat="1">
      <c r="D209" s="52"/>
      <c r="E209" s="52"/>
      <c r="M209" s="52"/>
      <c r="N209" s="52"/>
      <c r="O209" s="53"/>
      <c r="P209" s="52"/>
      <c r="R209" s="52"/>
      <c r="S209" s="53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4:34" s="10" customFormat="1">
      <c r="D210" s="52"/>
      <c r="E210" s="52"/>
      <c r="M210" s="52"/>
      <c r="N210" s="52"/>
      <c r="O210" s="53"/>
      <c r="P210" s="52"/>
      <c r="R210" s="52"/>
      <c r="S210" s="53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4:34" s="10" customFormat="1">
      <c r="D211" s="52"/>
      <c r="E211" s="52"/>
      <c r="M211" s="52"/>
      <c r="N211" s="52"/>
      <c r="O211" s="53"/>
      <c r="P211" s="52"/>
      <c r="R211" s="52"/>
      <c r="S211" s="53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4:34" s="10" customFormat="1">
      <c r="D212" s="52"/>
      <c r="E212" s="52"/>
      <c r="M212" s="52"/>
      <c r="N212" s="52"/>
      <c r="O212" s="53"/>
      <c r="P212" s="52"/>
      <c r="R212" s="52"/>
      <c r="S212" s="53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4:34" s="10" customFormat="1">
      <c r="D213" s="52"/>
      <c r="E213" s="52"/>
      <c r="M213" s="52"/>
      <c r="N213" s="52"/>
      <c r="O213" s="53"/>
      <c r="P213" s="52"/>
      <c r="R213" s="52"/>
      <c r="S213" s="53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4:34" s="10" customFormat="1">
      <c r="D214" s="52"/>
      <c r="E214" s="52"/>
      <c r="M214" s="52"/>
      <c r="N214" s="52"/>
      <c r="O214" s="53"/>
      <c r="P214" s="52"/>
      <c r="R214" s="52"/>
      <c r="S214" s="53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4:34" s="10" customFormat="1">
      <c r="D215" s="52"/>
      <c r="E215" s="52"/>
      <c r="M215" s="52"/>
      <c r="N215" s="52"/>
      <c r="O215" s="53"/>
      <c r="P215" s="52"/>
      <c r="R215" s="52"/>
      <c r="S215" s="53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4:34" s="10" customFormat="1">
      <c r="D216" s="52"/>
      <c r="E216" s="52"/>
      <c r="M216" s="52"/>
      <c r="N216" s="52"/>
      <c r="O216" s="53"/>
      <c r="P216" s="52"/>
      <c r="R216" s="52"/>
      <c r="S216" s="53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4:34" s="10" customFormat="1">
      <c r="D217" s="52"/>
      <c r="E217" s="52"/>
      <c r="M217" s="52"/>
      <c r="N217" s="52"/>
      <c r="O217" s="53"/>
      <c r="P217" s="52"/>
      <c r="R217" s="52"/>
      <c r="S217" s="53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4:34" s="10" customFormat="1">
      <c r="D218" s="52"/>
      <c r="E218" s="52"/>
      <c r="M218" s="52"/>
      <c r="N218" s="52"/>
      <c r="O218" s="53"/>
      <c r="P218" s="52"/>
      <c r="R218" s="52"/>
      <c r="S218" s="53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4:34" s="10" customFormat="1">
      <c r="D219" s="52"/>
      <c r="E219" s="52"/>
      <c r="M219" s="52"/>
      <c r="N219" s="52"/>
      <c r="O219" s="53"/>
      <c r="P219" s="52"/>
      <c r="R219" s="52"/>
      <c r="S219" s="53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4:34" s="10" customFormat="1">
      <c r="D220" s="52"/>
      <c r="E220" s="52"/>
      <c r="M220" s="52"/>
      <c r="N220" s="52"/>
      <c r="O220" s="53"/>
      <c r="P220" s="52"/>
      <c r="R220" s="52"/>
      <c r="S220" s="53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4:34" s="10" customFormat="1">
      <c r="D221" s="52"/>
      <c r="E221" s="52"/>
      <c r="M221" s="52"/>
      <c r="N221" s="52"/>
      <c r="O221" s="53"/>
      <c r="P221" s="52"/>
      <c r="R221" s="52"/>
      <c r="S221" s="53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4:34" s="10" customFormat="1">
      <c r="D222" s="52"/>
      <c r="E222" s="52"/>
      <c r="M222" s="52"/>
      <c r="N222" s="52"/>
      <c r="O222" s="53"/>
      <c r="P222" s="52"/>
      <c r="R222" s="52"/>
      <c r="S222" s="53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4:34" s="10" customFormat="1">
      <c r="D223" s="52"/>
      <c r="E223" s="52"/>
      <c r="M223" s="52"/>
      <c r="N223" s="52"/>
      <c r="O223" s="53"/>
      <c r="P223" s="52"/>
      <c r="R223" s="52"/>
      <c r="S223" s="53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4:34" s="10" customFormat="1">
      <c r="D224" s="52"/>
      <c r="E224" s="52"/>
      <c r="M224" s="52"/>
      <c r="N224" s="52"/>
      <c r="O224" s="53"/>
      <c r="P224" s="52"/>
      <c r="R224" s="52"/>
      <c r="S224" s="53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4:34" s="10" customFormat="1">
      <c r="D225" s="52"/>
      <c r="E225" s="52"/>
      <c r="M225" s="52"/>
      <c r="N225" s="52"/>
      <c r="O225" s="53"/>
      <c r="P225" s="52"/>
      <c r="R225" s="52"/>
      <c r="S225" s="53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4:34" s="10" customFormat="1">
      <c r="D226" s="52"/>
      <c r="E226" s="52"/>
      <c r="M226" s="52"/>
      <c r="N226" s="52"/>
      <c r="O226" s="53"/>
      <c r="P226" s="52"/>
      <c r="R226" s="52"/>
      <c r="S226" s="53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4:34" s="10" customFormat="1">
      <c r="D227" s="52"/>
      <c r="E227" s="52"/>
      <c r="M227" s="52"/>
      <c r="N227" s="52"/>
      <c r="O227" s="53"/>
      <c r="P227" s="52"/>
      <c r="R227" s="52"/>
      <c r="S227" s="53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4:34" s="10" customFormat="1">
      <c r="D228" s="52"/>
      <c r="E228" s="52"/>
      <c r="M228" s="52"/>
      <c r="N228" s="52"/>
      <c r="O228" s="53"/>
      <c r="P228" s="52"/>
      <c r="R228" s="52"/>
      <c r="S228" s="53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4:34" s="10" customFormat="1">
      <c r="D229" s="52"/>
      <c r="E229" s="52"/>
      <c r="M229" s="52"/>
      <c r="N229" s="52"/>
      <c r="O229" s="53"/>
      <c r="P229" s="52"/>
      <c r="R229" s="52"/>
      <c r="S229" s="53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4:34" s="10" customFormat="1">
      <c r="D230" s="52"/>
      <c r="E230" s="52"/>
      <c r="M230" s="52"/>
      <c r="N230" s="52"/>
      <c r="O230" s="53"/>
      <c r="P230" s="52"/>
      <c r="R230" s="52"/>
      <c r="S230" s="53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4:34" s="10" customFormat="1">
      <c r="D231" s="52"/>
      <c r="E231" s="52"/>
      <c r="M231" s="52"/>
      <c r="N231" s="52"/>
      <c r="O231" s="53"/>
      <c r="P231" s="52"/>
      <c r="R231" s="52"/>
      <c r="S231" s="53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4:34" s="10" customFormat="1">
      <c r="D232" s="52"/>
      <c r="E232" s="52"/>
      <c r="M232" s="52"/>
      <c r="N232" s="52"/>
      <c r="O232" s="53"/>
      <c r="P232" s="52"/>
      <c r="R232" s="52"/>
      <c r="S232" s="53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4:34" s="10" customFormat="1">
      <c r="D233" s="52"/>
      <c r="E233" s="52"/>
      <c r="M233" s="52"/>
      <c r="N233" s="52"/>
      <c r="O233" s="53"/>
      <c r="P233" s="52"/>
      <c r="R233" s="52"/>
      <c r="S233" s="53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4:34" s="10" customFormat="1">
      <c r="D234" s="52"/>
      <c r="E234" s="52"/>
      <c r="M234" s="52"/>
      <c r="N234" s="52"/>
      <c r="O234" s="53"/>
      <c r="P234" s="52"/>
      <c r="R234" s="52"/>
      <c r="S234" s="53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4:34" s="10" customFormat="1">
      <c r="D235" s="52"/>
      <c r="E235" s="52"/>
      <c r="M235" s="52"/>
      <c r="N235" s="52"/>
      <c r="O235" s="53"/>
      <c r="P235" s="52"/>
      <c r="R235" s="52"/>
      <c r="S235" s="53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4:34" s="10" customFormat="1">
      <c r="D236" s="52"/>
      <c r="E236" s="52"/>
      <c r="M236" s="52"/>
      <c r="N236" s="52"/>
      <c r="O236" s="53"/>
      <c r="P236" s="52"/>
      <c r="R236" s="52"/>
      <c r="S236" s="53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4:34" s="10" customFormat="1">
      <c r="D237" s="52"/>
      <c r="E237" s="52"/>
      <c r="M237" s="52"/>
      <c r="N237" s="52"/>
      <c r="O237" s="53"/>
      <c r="P237" s="52"/>
      <c r="R237" s="52"/>
      <c r="S237" s="53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4:34" s="10" customFormat="1">
      <c r="D238" s="52"/>
      <c r="E238" s="52"/>
      <c r="M238" s="52"/>
      <c r="N238" s="52"/>
      <c r="O238" s="53"/>
      <c r="P238" s="52"/>
      <c r="R238" s="52"/>
      <c r="S238" s="53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4:34" s="10" customFormat="1">
      <c r="D239" s="52"/>
      <c r="E239" s="52"/>
      <c r="M239" s="52"/>
      <c r="N239" s="52"/>
      <c r="O239" s="53"/>
      <c r="P239" s="52"/>
      <c r="R239" s="52"/>
      <c r="S239" s="53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4:34" s="10" customFormat="1">
      <c r="D240" s="52"/>
      <c r="E240" s="52"/>
      <c r="M240" s="52"/>
      <c r="N240" s="52"/>
      <c r="O240" s="53"/>
      <c r="P240" s="52"/>
      <c r="R240" s="52"/>
      <c r="S240" s="53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4:34" s="10" customFormat="1">
      <c r="D241" s="52"/>
      <c r="E241" s="52"/>
      <c r="M241" s="52"/>
      <c r="N241" s="52"/>
      <c r="O241" s="53"/>
      <c r="P241" s="52"/>
      <c r="R241" s="52"/>
      <c r="S241" s="53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4:34" s="10" customFormat="1">
      <c r="D242" s="52"/>
      <c r="E242" s="52"/>
      <c r="M242" s="52"/>
      <c r="N242" s="52"/>
      <c r="O242" s="53"/>
      <c r="P242" s="52"/>
      <c r="R242" s="52"/>
      <c r="S242" s="53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4:34" s="10" customFormat="1">
      <c r="D243" s="52"/>
      <c r="E243" s="52"/>
      <c r="M243" s="52"/>
      <c r="N243" s="52"/>
      <c r="O243" s="53"/>
      <c r="P243" s="52"/>
      <c r="R243" s="52"/>
      <c r="S243" s="53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4:34" s="10" customFormat="1">
      <c r="D244" s="52"/>
      <c r="E244" s="52"/>
      <c r="M244" s="52"/>
      <c r="N244" s="52"/>
      <c r="O244" s="53"/>
      <c r="P244" s="52"/>
      <c r="R244" s="52"/>
      <c r="S244" s="53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4:34" s="10" customFormat="1">
      <c r="D245" s="52"/>
      <c r="E245" s="52"/>
      <c r="M245" s="52"/>
      <c r="N245" s="52"/>
      <c r="O245" s="53"/>
      <c r="P245" s="52"/>
      <c r="R245" s="52"/>
      <c r="S245" s="53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4:34" s="10" customFormat="1">
      <c r="D246" s="52"/>
      <c r="E246" s="52"/>
      <c r="M246" s="52"/>
      <c r="N246" s="52"/>
      <c r="O246" s="53"/>
      <c r="P246" s="52"/>
      <c r="R246" s="52"/>
      <c r="S246" s="53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4:34" s="10" customFormat="1">
      <c r="D247" s="52"/>
      <c r="E247" s="52"/>
      <c r="M247" s="52"/>
      <c r="N247" s="52"/>
      <c r="O247" s="53"/>
      <c r="P247" s="52"/>
      <c r="R247" s="52"/>
      <c r="S247" s="53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4:34" s="10" customFormat="1">
      <c r="D248" s="52"/>
      <c r="E248" s="52"/>
      <c r="M248" s="52"/>
      <c r="N248" s="52"/>
      <c r="O248" s="53"/>
      <c r="P248" s="52"/>
      <c r="R248" s="52"/>
      <c r="S248" s="53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4:34" s="10" customFormat="1">
      <c r="D249" s="52"/>
      <c r="E249" s="52"/>
      <c r="M249" s="52"/>
      <c r="N249" s="52"/>
      <c r="O249" s="53"/>
      <c r="P249" s="52"/>
      <c r="R249" s="52"/>
      <c r="S249" s="53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4:34" s="10" customFormat="1">
      <c r="D250" s="52"/>
      <c r="E250" s="52"/>
      <c r="M250" s="52"/>
      <c r="N250" s="52"/>
      <c r="O250" s="53"/>
      <c r="P250" s="52"/>
      <c r="R250" s="52"/>
      <c r="S250" s="53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4:34" s="10" customFormat="1">
      <c r="D251" s="52"/>
      <c r="E251" s="52"/>
      <c r="M251" s="52"/>
      <c r="N251" s="52"/>
      <c r="O251" s="53"/>
      <c r="P251" s="52"/>
      <c r="R251" s="52"/>
      <c r="S251" s="53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4:34" s="10" customFormat="1">
      <c r="D252" s="52"/>
      <c r="E252" s="52"/>
      <c r="M252" s="52"/>
      <c r="N252" s="52"/>
      <c r="O252" s="53"/>
      <c r="P252" s="52"/>
      <c r="R252" s="52"/>
      <c r="S252" s="53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4:34" s="10" customFormat="1">
      <c r="D253" s="52"/>
      <c r="E253" s="52"/>
      <c r="M253" s="52"/>
      <c r="N253" s="52"/>
      <c r="O253" s="53"/>
      <c r="P253" s="52"/>
      <c r="R253" s="52"/>
      <c r="S253" s="53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4:34" s="10" customFormat="1">
      <c r="D254" s="52"/>
      <c r="E254" s="52"/>
      <c r="M254" s="52"/>
      <c r="N254" s="52"/>
      <c r="O254" s="53"/>
      <c r="P254" s="52"/>
      <c r="R254" s="52"/>
      <c r="S254" s="53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4:34" s="10" customFormat="1">
      <c r="D255" s="52"/>
      <c r="E255" s="52"/>
      <c r="M255" s="52"/>
      <c r="N255" s="52"/>
      <c r="O255" s="53"/>
      <c r="P255" s="52"/>
      <c r="R255" s="52"/>
      <c r="S255" s="53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4:34" s="10" customFormat="1">
      <c r="D256" s="52"/>
      <c r="E256" s="52"/>
      <c r="M256" s="52"/>
      <c r="N256" s="52"/>
      <c r="O256" s="53"/>
      <c r="P256" s="52"/>
      <c r="R256" s="52"/>
      <c r="S256" s="53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4:34" s="10" customFormat="1">
      <c r="D257" s="52"/>
      <c r="E257" s="52"/>
      <c r="M257" s="52"/>
      <c r="N257" s="52"/>
      <c r="O257" s="53"/>
      <c r="P257" s="52"/>
      <c r="R257" s="52"/>
      <c r="S257" s="53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4:34" s="10" customFormat="1">
      <c r="D258" s="52"/>
      <c r="E258" s="52"/>
      <c r="M258" s="52"/>
      <c r="N258" s="52"/>
      <c r="O258" s="53"/>
      <c r="P258" s="52"/>
      <c r="R258" s="52"/>
      <c r="S258" s="53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4:34" s="10" customFormat="1">
      <c r="D259" s="52"/>
      <c r="E259" s="52"/>
      <c r="M259" s="52"/>
      <c r="N259" s="52"/>
      <c r="O259" s="53"/>
      <c r="P259" s="52"/>
      <c r="R259" s="52"/>
      <c r="S259" s="53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4:34" s="10" customFormat="1">
      <c r="D260" s="52"/>
      <c r="E260" s="52"/>
      <c r="M260" s="52"/>
      <c r="N260" s="52"/>
      <c r="O260" s="53"/>
      <c r="P260" s="52"/>
      <c r="R260" s="52"/>
      <c r="S260" s="53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4:34" s="10" customFormat="1">
      <c r="D261" s="52"/>
      <c r="E261" s="52"/>
      <c r="M261" s="52"/>
      <c r="N261" s="52"/>
      <c r="O261" s="53"/>
      <c r="P261" s="52"/>
      <c r="R261" s="52"/>
      <c r="S261" s="53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4:34" s="10" customFormat="1">
      <c r="D262" s="52"/>
      <c r="E262" s="52"/>
      <c r="M262" s="52"/>
      <c r="N262" s="52"/>
      <c r="O262" s="53"/>
      <c r="P262" s="52"/>
      <c r="R262" s="52"/>
      <c r="S262" s="53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4:34" s="10" customFormat="1">
      <c r="D263" s="52"/>
      <c r="E263" s="52"/>
      <c r="M263" s="52"/>
      <c r="N263" s="52"/>
      <c r="O263" s="53"/>
      <c r="P263" s="52"/>
      <c r="R263" s="52"/>
      <c r="S263" s="53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4:34" s="10" customFormat="1">
      <c r="D264" s="52"/>
      <c r="E264" s="52"/>
      <c r="M264" s="52"/>
      <c r="N264" s="52"/>
      <c r="O264" s="53"/>
      <c r="P264" s="52"/>
      <c r="R264" s="52"/>
      <c r="S264" s="53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4:34" s="10" customFormat="1">
      <c r="D265" s="52"/>
      <c r="E265" s="52"/>
      <c r="M265" s="52"/>
      <c r="N265" s="52"/>
      <c r="O265" s="53"/>
      <c r="P265" s="52"/>
      <c r="R265" s="52"/>
      <c r="S265" s="53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4:34" s="10" customFormat="1">
      <c r="D266" s="52"/>
      <c r="E266" s="52"/>
      <c r="M266" s="52"/>
      <c r="N266" s="52"/>
      <c r="O266" s="53"/>
      <c r="P266" s="52"/>
      <c r="R266" s="52"/>
      <c r="S266" s="53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4:34" s="10" customFormat="1">
      <c r="D267" s="52"/>
      <c r="E267" s="52"/>
      <c r="M267" s="52"/>
      <c r="N267" s="52"/>
      <c r="O267" s="53"/>
      <c r="P267" s="52"/>
      <c r="R267" s="52"/>
      <c r="S267" s="53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4:34" s="10" customFormat="1">
      <c r="D268" s="52"/>
      <c r="E268" s="52"/>
      <c r="M268" s="52"/>
      <c r="N268" s="52"/>
      <c r="O268" s="53"/>
      <c r="P268" s="52"/>
      <c r="R268" s="52"/>
      <c r="S268" s="53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4:34" s="10" customFormat="1">
      <c r="D269" s="52"/>
      <c r="E269" s="52"/>
      <c r="M269" s="52"/>
      <c r="N269" s="52"/>
      <c r="O269" s="53"/>
      <c r="P269" s="52"/>
      <c r="R269" s="52"/>
      <c r="S269" s="53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4:34" s="10" customFormat="1">
      <c r="D270" s="52"/>
      <c r="E270" s="52"/>
      <c r="M270" s="52"/>
      <c r="N270" s="52"/>
      <c r="O270" s="53"/>
      <c r="P270" s="52"/>
      <c r="R270" s="52"/>
      <c r="S270" s="53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4:34" s="10" customFormat="1">
      <c r="D271" s="52"/>
      <c r="E271" s="52"/>
      <c r="M271" s="52"/>
      <c r="N271" s="52"/>
      <c r="O271" s="53"/>
      <c r="P271" s="52"/>
      <c r="R271" s="52"/>
      <c r="S271" s="53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4:34" s="10" customFormat="1">
      <c r="D272" s="52"/>
      <c r="E272" s="52"/>
      <c r="M272" s="52"/>
      <c r="N272" s="52"/>
      <c r="O272" s="53"/>
      <c r="P272" s="52"/>
      <c r="R272" s="52"/>
      <c r="S272" s="53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4:34" s="10" customFormat="1">
      <c r="D273" s="52"/>
      <c r="E273" s="52"/>
      <c r="M273" s="52"/>
      <c r="N273" s="52"/>
      <c r="O273" s="53"/>
      <c r="P273" s="52"/>
      <c r="R273" s="52"/>
      <c r="S273" s="53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4:34" s="10" customFormat="1">
      <c r="D274" s="52"/>
      <c r="E274" s="52"/>
      <c r="M274" s="52"/>
      <c r="N274" s="52"/>
      <c r="O274" s="53"/>
      <c r="P274" s="52"/>
      <c r="R274" s="52"/>
      <c r="S274" s="53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4:34" s="10" customFormat="1">
      <c r="D275" s="52"/>
      <c r="E275" s="52"/>
      <c r="M275" s="52"/>
      <c r="N275" s="52"/>
      <c r="O275" s="53"/>
      <c r="P275" s="52"/>
      <c r="R275" s="52"/>
      <c r="S275" s="53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4:34" s="10" customFormat="1">
      <c r="D276" s="52"/>
      <c r="E276" s="52"/>
      <c r="M276" s="52"/>
      <c r="N276" s="52"/>
      <c r="O276" s="53"/>
      <c r="P276" s="52"/>
      <c r="R276" s="52"/>
      <c r="S276" s="53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4:34" s="10" customFormat="1">
      <c r="D277" s="52"/>
      <c r="E277" s="52"/>
      <c r="M277" s="52"/>
      <c r="N277" s="52"/>
      <c r="O277" s="53"/>
      <c r="P277" s="52"/>
      <c r="R277" s="52"/>
      <c r="S277" s="53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4:34" s="10" customFormat="1">
      <c r="D278" s="52"/>
      <c r="E278" s="52"/>
      <c r="M278" s="52"/>
      <c r="N278" s="52"/>
      <c r="O278" s="53"/>
      <c r="P278" s="52"/>
      <c r="R278" s="52"/>
      <c r="S278" s="53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4:34" s="10" customFormat="1">
      <c r="D279" s="52"/>
      <c r="E279" s="52"/>
      <c r="M279" s="52"/>
      <c r="N279" s="52"/>
      <c r="O279" s="53"/>
      <c r="P279" s="52"/>
      <c r="R279" s="52"/>
      <c r="S279" s="53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4:34" s="10" customFormat="1">
      <c r="D280" s="52"/>
      <c r="E280" s="52"/>
      <c r="M280" s="52"/>
      <c r="N280" s="52"/>
      <c r="O280" s="53"/>
      <c r="P280" s="52"/>
      <c r="R280" s="52"/>
      <c r="S280" s="53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4:34" s="10" customFormat="1">
      <c r="D281" s="52"/>
      <c r="E281" s="52"/>
      <c r="M281" s="52"/>
      <c r="N281" s="52"/>
      <c r="O281" s="53"/>
      <c r="P281" s="52"/>
      <c r="R281" s="52"/>
      <c r="S281" s="53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4:34" s="10" customFormat="1">
      <c r="D282" s="52"/>
      <c r="E282" s="52"/>
      <c r="M282" s="52"/>
      <c r="N282" s="52"/>
      <c r="O282" s="53"/>
      <c r="P282" s="52"/>
      <c r="R282" s="52"/>
      <c r="S282" s="53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4:34" s="10" customFormat="1">
      <c r="D283" s="52"/>
      <c r="E283" s="52"/>
      <c r="M283" s="52"/>
      <c r="N283" s="52"/>
      <c r="O283" s="53"/>
      <c r="P283" s="52"/>
      <c r="R283" s="52"/>
      <c r="S283" s="53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4:34" s="10" customFormat="1">
      <c r="D284" s="52"/>
      <c r="E284" s="52"/>
      <c r="M284" s="52"/>
      <c r="N284" s="52"/>
      <c r="O284" s="53"/>
      <c r="P284" s="52"/>
      <c r="R284" s="52"/>
      <c r="S284" s="53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4:34" s="10" customFormat="1">
      <c r="D285" s="52"/>
      <c r="E285" s="52"/>
      <c r="M285" s="52"/>
      <c r="N285" s="52"/>
      <c r="O285" s="53"/>
      <c r="P285" s="52"/>
      <c r="R285" s="52"/>
      <c r="S285" s="53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4:34" s="10" customFormat="1">
      <c r="D286" s="52"/>
      <c r="E286" s="52"/>
      <c r="M286" s="52"/>
      <c r="N286" s="52"/>
      <c r="O286" s="53"/>
      <c r="P286" s="52"/>
      <c r="R286" s="52"/>
      <c r="S286" s="53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4:34" s="10" customFormat="1">
      <c r="D287" s="52"/>
      <c r="E287" s="52"/>
      <c r="M287" s="52"/>
      <c r="N287" s="52"/>
      <c r="O287" s="53"/>
      <c r="P287" s="52"/>
      <c r="R287" s="52"/>
      <c r="S287" s="53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4:34" s="10" customFormat="1">
      <c r="D288" s="52"/>
      <c r="E288" s="52"/>
      <c r="M288" s="52"/>
      <c r="N288" s="52"/>
      <c r="O288" s="53"/>
      <c r="P288" s="52"/>
      <c r="R288" s="52"/>
      <c r="S288" s="53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4:34" s="10" customFormat="1">
      <c r="D289" s="52"/>
      <c r="E289" s="52"/>
      <c r="M289" s="52"/>
      <c r="N289" s="52"/>
      <c r="O289" s="53"/>
      <c r="P289" s="52"/>
      <c r="R289" s="52"/>
      <c r="S289" s="53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4:34" s="10" customFormat="1">
      <c r="D290" s="52"/>
      <c r="E290" s="52"/>
      <c r="M290" s="52"/>
      <c r="N290" s="52"/>
      <c r="O290" s="53"/>
      <c r="P290" s="52"/>
      <c r="R290" s="52"/>
      <c r="S290" s="53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4:34" s="10" customFormat="1">
      <c r="D291" s="52"/>
      <c r="E291" s="52"/>
      <c r="M291" s="52"/>
      <c r="N291" s="52"/>
      <c r="O291" s="53"/>
      <c r="P291" s="52"/>
      <c r="R291" s="52"/>
      <c r="S291" s="53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4:34" s="10" customFormat="1">
      <c r="D292" s="52"/>
      <c r="E292" s="52"/>
      <c r="M292" s="52"/>
      <c r="N292" s="52"/>
      <c r="O292" s="53"/>
      <c r="P292" s="52"/>
      <c r="R292" s="52"/>
      <c r="S292" s="53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4:34" s="10" customFormat="1">
      <c r="D293" s="52"/>
      <c r="E293" s="52"/>
      <c r="M293" s="52"/>
      <c r="N293" s="52"/>
      <c r="O293" s="53"/>
      <c r="P293" s="52"/>
      <c r="R293" s="52"/>
      <c r="S293" s="53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4:34" s="10" customFormat="1">
      <c r="D294" s="52"/>
      <c r="E294" s="52"/>
      <c r="M294" s="52"/>
      <c r="N294" s="52"/>
      <c r="O294" s="53"/>
      <c r="P294" s="52"/>
      <c r="R294" s="52"/>
      <c r="S294" s="53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4:34" s="10" customFormat="1">
      <c r="D295" s="52"/>
      <c r="E295" s="52"/>
      <c r="M295" s="52"/>
      <c r="N295" s="52"/>
      <c r="O295" s="53"/>
      <c r="P295" s="52"/>
      <c r="R295" s="52"/>
      <c r="S295" s="53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4:34" s="10" customFormat="1">
      <c r="D296" s="52"/>
      <c r="E296" s="52"/>
      <c r="M296" s="52"/>
      <c r="N296" s="52"/>
      <c r="O296" s="53"/>
      <c r="P296" s="52"/>
      <c r="R296" s="52"/>
      <c r="S296" s="53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4:34" s="10" customFormat="1">
      <c r="D297" s="52"/>
      <c r="E297" s="52"/>
      <c r="M297" s="52"/>
      <c r="N297" s="52"/>
      <c r="O297" s="53"/>
      <c r="P297" s="52"/>
      <c r="R297" s="52"/>
      <c r="S297" s="53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4:34" s="10" customFormat="1">
      <c r="D298" s="52"/>
      <c r="E298" s="52"/>
      <c r="M298" s="52"/>
      <c r="N298" s="52"/>
      <c r="O298" s="53"/>
      <c r="P298" s="52"/>
      <c r="R298" s="52"/>
      <c r="S298" s="53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4:34" s="10" customFormat="1">
      <c r="D299" s="52"/>
      <c r="E299" s="52"/>
      <c r="M299" s="52"/>
      <c r="N299" s="52"/>
      <c r="O299" s="53"/>
      <c r="P299" s="52"/>
      <c r="R299" s="52"/>
      <c r="S299" s="53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4:34" s="10" customFormat="1">
      <c r="D300" s="52"/>
      <c r="E300" s="52"/>
      <c r="M300" s="52"/>
      <c r="N300" s="52"/>
      <c r="O300" s="53"/>
      <c r="P300" s="52"/>
      <c r="R300" s="52"/>
      <c r="S300" s="53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4:34" s="10" customFormat="1">
      <c r="D301" s="52"/>
      <c r="E301" s="52"/>
      <c r="M301" s="52"/>
      <c r="N301" s="52"/>
      <c r="O301" s="53"/>
      <c r="P301" s="52"/>
      <c r="R301" s="52"/>
      <c r="S301" s="53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4:34" s="10" customFormat="1">
      <c r="D302" s="52"/>
      <c r="E302" s="52"/>
      <c r="M302" s="52"/>
      <c r="N302" s="52"/>
      <c r="O302" s="53"/>
      <c r="P302" s="52"/>
      <c r="R302" s="52"/>
      <c r="S302" s="53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4:34" s="10" customFormat="1">
      <c r="D303" s="52"/>
      <c r="E303" s="52"/>
      <c r="M303" s="52"/>
      <c r="N303" s="52"/>
      <c r="O303" s="53"/>
      <c r="P303" s="52"/>
      <c r="R303" s="52"/>
      <c r="S303" s="53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4:34" s="10" customFormat="1">
      <c r="D304" s="52"/>
      <c r="E304" s="52"/>
      <c r="M304" s="52"/>
      <c r="N304" s="52"/>
      <c r="O304" s="53"/>
      <c r="P304" s="52"/>
      <c r="R304" s="52"/>
      <c r="S304" s="53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4:34" s="10" customFormat="1">
      <c r="D305" s="52"/>
      <c r="E305" s="52"/>
      <c r="M305" s="52"/>
      <c r="N305" s="52"/>
      <c r="O305" s="53"/>
      <c r="P305" s="52"/>
      <c r="R305" s="52"/>
      <c r="S305" s="53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4:34" s="10" customFormat="1">
      <c r="D306" s="52"/>
      <c r="E306" s="52"/>
      <c r="M306" s="52"/>
      <c r="N306" s="52"/>
      <c r="O306" s="53"/>
      <c r="P306" s="52"/>
      <c r="R306" s="52"/>
      <c r="S306" s="53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4:34" s="10" customFormat="1">
      <c r="D307" s="52"/>
      <c r="E307" s="52"/>
      <c r="M307" s="52"/>
      <c r="N307" s="52"/>
      <c r="O307" s="53"/>
      <c r="P307" s="52"/>
      <c r="R307" s="52"/>
      <c r="S307" s="53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4:34" s="10" customFormat="1">
      <c r="D308" s="52"/>
      <c r="E308" s="52"/>
      <c r="M308" s="52"/>
      <c r="N308" s="52"/>
      <c r="O308" s="53"/>
      <c r="P308" s="52"/>
      <c r="R308" s="52"/>
      <c r="S308" s="53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4:34" s="10" customFormat="1">
      <c r="D309" s="52"/>
      <c r="E309" s="52"/>
      <c r="M309" s="52"/>
      <c r="N309" s="52"/>
      <c r="O309" s="53"/>
      <c r="P309" s="52"/>
      <c r="R309" s="52"/>
      <c r="S309" s="53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4:34" s="10" customFormat="1">
      <c r="D310" s="52"/>
      <c r="E310" s="52"/>
      <c r="M310" s="52"/>
      <c r="N310" s="52"/>
      <c r="O310" s="53"/>
      <c r="P310" s="52"/>
      <c r="R310" s="52"/>
      <c r="S310" s="53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4:34" s="10" customFormat="1">
      <c r="D311" s="52"/>
      <c r="E311" s="52"/>
      <c r="M311" s="52"/>
      <c r="N311" s="52"/>
      <c r="O311" s="53"/>
      <c r="P311" s="52"/>
      <c r="R311" s="52"/>
      <c r="S311" s="53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4:34" s="10" customFormat="1">
      <c r="D312" s="52"/>
      <c r="E312" s="52"/>
      <c r="M312" s="52"/>
      <c r="N312" s="52"/>
      <c r="O312" s="53"/>
      <c r="P312" s="52"/>
      <c r="R312" s="52"/>
      <c r="S312" s="53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4:34" s="10" customFormat="1">
      <c r="D313" s="52"/>
      <c r="E313" s="52"/>
      <c r="M313" s="52"/>
      <c r="N313" s="52"/>
      <c r="O313" s="53"/>
      <c r="P313" s="52"/>
      <c r="R313" s="52"/>
      <c r="S313" s="53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4:34" s="10" customFormat="1">
      <c r="D314" s="52"/>
      <c r="E314" s="52"/>
      <c r="M314" s="52"/>
      <c r="N314" s="52"/>
      <c r="O314" s="53"/>
      <c r="P314" s="52"/>
      <c r="R314" s="52"/>
      <c r="S314" s="53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4:34" s="10" customFormat="1">
      <c r="D315" s="52"/>
      <c r="E315" s="52"/>
      <c r="M315" s="52"/>
      <c r="N315" s="52"/>
      <c r="O315" s="53"/>
      <c r="P315" s="52"/>
      <c r="R315" s="52"/>
      <c r="S315" s="53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4:34" s="10" customFormat="1">
      <c r="D316" s="52"/>
      <c r="E316" s="52"/>
      <c r="M316" s="52"/>
      <c r="N316" s="52"/>
      <c r="O316" s="53"/>
      <c r="P316" s="52"/>
      <c r="R316" s="52"/>
      <c r="S316" s="53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4:34" s="10" customFormat="1">
      <c r="D317" s="52"/>
      <c r="E317" s="52"/>
      <c r="M317" s="52"/>
      <c r="N317" s="52"/>
      <c r="O317" s="53"/>
      <c r="P317" s="52"/>
      <c r="R317" s="52"/>
      <c r="S317" s="53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4:34" s="10" customFormat="1">
      <c r="D318" s="52"/>
      <c r="E318" s="52"/>
      <c r="M318" s="52"/>
      <c r="N318" s="52"/>
      <c r="O318" s="53"/>
      <c r="P318" s="52"/>
      <c r="R318" s="52"/>
      <c r="S318" s="53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4:34" s="10" customFormat="1">
      <c r="D319" s="52"/>
      <c r="E319" s="52"/>
      <c r="M319" s="52"/>
      <c r="N319" s="52"/>
      <c r="O319" s="53"/>
      <c r="P319" s="52"/>
      <c r="R319" s="52"/>
      <c r="S319" s="53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4:34" s="10" customFormat="1">
      <c r="D320" s="52"/>
      <c r="E320" s="52"/>
      <c r="M320" s="52"/>
      <c r="N320" s="52"/>
      <c r="O320" s="53"/>
      <c r="P320" s="52"/>
      <c r="R320" s="52"/>
      <c r="S320" s="53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4:34" s="10" customFormat="1">
      <c r="D321" s="52"/>
      <c r="E321" s="52"/>
      <c r="M321" s="52"/>
      <c r="N321" s="52"/>
      <c r="O321" s="53"/>
      <c r="P321" s="52"/>
      <c r="R321" s="52"/>
      <c r="S321" s="53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4:34" s="10" customFormat="1">
      <c r="D322" s="52"/>
      <c r="E322" s="52"/>
      <c r="M322" s="52"/>
      <c r="N322" s="52"/>
      <c r="O322" s="53"/>
      <c r="P322" s="52"/>
      <c r="R322" s="52"/>
      <c r="S322" s="53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4:34" s="10" customFormat="1">
      <c r="D323" s="52"/>
      <c r="E323" s="52"/>
      <c r="M323" s="52"/>
      <c r="N323" s="52"/>
      <c r="O323" s="53"/>
      <c r="P323" s="52"/>
      <c r="R323" s="52"/>
      <c r="S323" s="53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4:34" s="10" customFormat="1">
      <c r="D324" s="52"/>
      <c r="E324" s="52"/>
      <c r="M324" s="52"/>
      <c r="N324" s="52"/>
      <c r="O324" s="53"/>
      <c r="P324" s="52"/>
      <c r="R324" s="52"/>
      <c r="S324" s="53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4:34" s="10" customFormat="1">
      <c r="D325" s="52"/>
      <c r="E325" s="52"/>
      <c r="M325" s="52"/>
      <c r="N325" s="52"/>
      <c r="O325" s="53"/>
      <c r="P325" s="52"/>
      <c r="R325" s="52"/>
      <c r="S325" s="53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4:34" s="10" customFormat="1">
      <c r="D326" s="52"/>
      <c r="E326" s="52"/>
      <c r="M326" s="52"/>
      <c r="N326" s="52"/>
      <c r="O326" s="53"/>
      <c r="P326" s="52"/>
      <c r="R326" s="52"/>
      <c r="S326" s="53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4:34" s="10" customFormat="1">
      <c r="D327" s="52"/>
      <c r="E327" s="52"/>
      <c r="M327" s="52"/>
      <c r="N327" s="52"/>
      <c r="O327" s="53"/>
      <c r="P327" s="52"/>
      <c r="R327" s="52"/>
      <c r="S327" s="53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</sheetData>
  <mergeCells count="22">
    <mergeCell ref="H13:L13"/>
    <mergeCell ref="H15:L15"/>
    <mergeCell ref="H9:L9"/>
    <mergeCell ref="H12:L12"/>
    <mergeCell ref="H14:L14"/>
    <mergeCell ref="H11:L11"/>
    <mergeCell ref="H18:L18"/>
    <mergeCell ref="M18:S18"/>
    <mergeCell ref="H16:L16"/>
    <mergeCell ref="H17:L17"/>
    <mergeCell ref="A1:B2"/>
    <mergeCell ref="C1:S1"/>
    <mergeCell ref="C2:S2"/>
    <mergeCell ref="F4:S4"/>
    <mergeCell ref="H7:L7"/>
    <mergeCell ref="P5:S5"/>
    <mergeCell ref="H6:L6"/>
    <mergeCell ref="A4:E5"/>
    <mergeCell ref="F5:L5"/>
    <mergeCell ref="M5:O5"/>
    <mergeCell ref="H8:L8"/>
    <mergeCell ref="H10:L10"/>
  </mergeCells>
  <conditionalFormatting sqref="D18:E18">
    <cfRule type="colorScale" priority="1">
      <colorScale>
        <cfvo type="percent" val="0"/>
        <cfvo type="percent" val="50"/>
        <cfvo type="percent" val="100"/>
        <color rgb="FFFF0000"/>
        <color rgb="FFFFFF00"/>
        <color rgb="FF00B050"/>
      </colorScale>
    </cfRule>
    <cfRule type="colorScale" priority="2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dataValidations count="1">
    <dataValidation type="list" allowBlank="1" showInputMessage="1" showErrorMessage="1" sqref="G8 G15 G13 G10:G11 G17 N8 N10:N11 N13 N15 N17 Q8 Q17 Q13 Q15 Q10:Q11" xr:uid="{00000000-0002-0000-0000-000000000000}">
      <formula1>$E$37:$E$38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F33"/>
  <sheetViews>
    <sheetView showGridLines="0" topLeftCell="B4" zoomScale="64" zoomScaleNormal="55" workbookViewId="0">
      <selection activeCell="R13" sqref="R13"/>
    </sheetView>
  </sheetViews>
  <sheetFormatPr baseColWidth="10" defaultColWidth="11.42578125" defaultRowHeight="23.25"/>
  <cols>
    <col min="1" max="1" width="10.7109375" style="58" customWidth="1" collapsed="1"/>
    <col min="2" max="2" width="60.140625" style="58" customWidth="1" collapsed="1"/>
    <col min="3" max="3" width="24.7109375" style="58" customWidth="1" collapsed="1"/>
    <col min="4" max="4" width="26.140625" style="58" customWidth="1"/>
    <col min="5" max="5" width="26.28515625" style="78" customWidth="1" collapsed="1"/>
    <col min="6" max="6" width="11.42578125" style="57" customWidth="1"/>
    <col min="7" max="7" width="17.7109375" style="57" customWidth="1"/>
    <col min="8" max="8" width="24" style="57" customWidth="1"/>
    <col min="9" max="11" width="11.42578125" style="57" customWidth="1"/>
    <col min="12" max="12" width="15" style="57" customWidth="1"/>
    <col min="13" max="13" width="23.42578125" style="57" customWidth="1"/>
    <col min="14" max="14" width="21.7109375" style="57" customWidth="1"/>
    <col min="15" max="15" width="34.42578125" style="57" customWidth="1"/>
    <col min="16" max="17" width="22.140625" style="57" customWidth="1"/>
    <col min="18" max="18" width="25.140625" style="57" customWidth="1"/>
    <col min="19" max="19" width="27.85546875" style="77" customWidth="1"/>
    <col min="20" max="32" width="10.85546875" style="57" customWidth="1"/>
    <col min="33" max="16384" width="11.42578125" style="58"/>
  </cols>
  <sheetData>
    <row r="1" spans="1:32" ht="198.95" customHeight="1">
      <c r="A1" s="202"/>
      <c r="B1" s="202"/>
      <c r="C1" s="203" t="s">
        <v>127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32" ht="33" customHeight="1">
      <c r="A2" s="202"/>
      <c r="B2" s="202"/>
      <c r="C2" s="204" t="s">
        <v>65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spans="1:32" ht="19.5" customHeight="1">
      <c r="A3" s="212"/>
      <c r="B3" s="212"/>
      <c r="C3" s="212"/>
      <c r="D3" s="212"/>
      <c r="E3" s="213"/>
      <c r="S3" s="57"/>
    </row>
    <row r="4" spans="1:32" ht="36" customHeight="1">
      <c r="A4" s="137">
        <v>2</v>
      </c>
      <c r="B4" s="217" t="s">
        <v>22</v>
      </c>
      <c r="C4" s="218"/>
      <c r="D4" s="218"/>
      <c r="E4" s="219"/>
      <c r="F4" s="214" t="s">
        <v>50</v>
      </c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32" ht="36" customHeight="1">
      <c r="A5" s="138"/>
      <c r="B5" s="220"/>
      <c r="C5" s="221"/>
      <c r="D5" s="221"/>
      <c r="E5" s="222"/>
      <c r="F5" s="223" t="s">
        <v>51</v>
      </c>
      <c r="G5" s="223"/>
      <c r="H5" s="223"/>
      <c r="I5" s="223"/>
      <c r="J5" s="223"/>
      <c r="K5" s="223"/>
      <c r="L5" s="223"/>
      <c r="M5" s="206" t="s">
        <v>52</v>
      </c>
      <c r="N5" s="206"/>
      <c r="O5" s="206"/>
      <c r="P5" s="206" t="s">
        <v>57</v>
      </c>
      <c r="Q5" s="206"/>
      <c r="R5" s="206"/>
      <c r="S5" s="206"/>
    </row>
    <row r="6" spans="1:32" ht="74.099999999999994" customHeight="1">
      <c r="A6" s="139">
        <v>2</v>
      </c>
      <c r="B6" s="59" t="s">
        <v>15</v>
      </c>
      <c r="C6" s="59" t="s">
        <v>60</v>
      </c>
      <c r="D6" s="59" t="s">
        <v>9</v>
      </c>
      <c r="E6" s="59" t="s">
        <v>12</v>
      </c>
      <c r="F6" s="207" t="s">
        <v>46</v>
      </c>
      <c r="G6" s="208"/>
      <c r="H6" s="59" t="s">
        <v>66</v>
      </c>
      <c r="I6" s="209" t="s">
        <v>47</v>
      </c>
      <c r="J6" s="210"/>
      <c r="K6" s="210"/>
      <c r="L6" s="211"/>
      <c r="M6" s="61" t="s">
        <v>46</v>
      </c>
      <c r="N6" s="61" t="s">
        <v>66</v>
      </c>
      <c r="O6" s="61" t="s">
        <v>47</v>
      </c>
      <c r="P6" s="62" t="s">
        <v>55</v>
      </c>
      <c r="Q6" s="62" t="s">
        <v>66</v>
      </c>
      <c r="R6" s="63" t="s">
        <v>48</v>
      </c>
      <c r="S6" s="64" t="s">
        <v>54</v>
      </c>
    </row>
    <row r="7" spans="1:32" ht="35.1" customHeight="1">
      <c r="A7" s="65">
        <v>1</v>
      </c>
      <c r="B7" s="140" t="s">
        <v>23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2"/>
      <c r="S7" s="66"/>
    </row>
    <row r="8" spans="1:32" ht="153" customHeight="1">
      <c r="A8" s="67" t="s">
        <v>0</v>
      </c>
      <c r="B8" s="34" t="s">
        <v>79</v>
      </c>
      <c r="C8" s="36" t="s">
        <v>80</v>
      </c>
      <c r="D8" s="36" t="s">
        <v>128</v>
      </c>
      <c r="E8" s="37" t="s">
        <v>125</v>
      </c>
      <c r="F8" s="200">
        <v>45784</v>
      </c>
      <c r="G8" s="201"/>
      <c r="H8" s="39" t="s">
        <v>67</v>
      </c>
      <c r="I8" s="197" t="s">
        <v>160</v>
      </c>
      <c r="J8" s="198"/>
      <c r="K8" s="198"/>
      <c r="L8" s="199"/>
      <c r="M8" s="68">
        <v>45910</v>
      </c>
      <c r="N8" s="39" t="s">
        <v>67</v>
      </c>
      <c r="O8" s="69" t="s">
        <v>160</v>
      </c>
      <c r="P8" s="43">
        <v>46003</v>
      </c>
      <c r="Q8" s="39" t="s">
        <v>67</v>
      </c>
      <c r="R8" s="70">
        <v>1</v>
      </c>
      <c r="S8" s="69" t="s">
        <v>160</v>
      </c>
    </row>
    <row r="9" spans="1:32" ht="153" customHeight="1">
      <c r="A9" s="67" t="s">
        <v>1</v>
      </c>
      <c r="B9" s="34" t="s">
        <v>149</v>
      </c>
      <c r="C9" s="36" t="s">
        <v>129</v>
      </c>
      <c r="D9" s="36" t="s">
        <v>128</v>
      </c>
      <c r="E9" s="37">
        <v>45748</v>
      </c>
      <c r="F9" s="200">
        <v>45784</v>
      </c>
      <c r="G9" s="201"/>
      <c r="H9" s="39" t="s">
        <v>67</v>
      </c>
      <c r="I9" s="197" t="s">
        <v>161</v>
      </c>
      <c r="J9" s="198"/>
      <c r="K9" s="198"/>
      <c r="L9" s="199"/>
      <c r="M9" s="68">
        <v>45910</v>
      </c>
      <c r="N9" s="39" t="s">
        <v>67</v>
      </c>
      <c r="O9" s="69" t="s">
        <v>161</v>
      </c>
      <c r="P9" s="43">
        <v>46003</v>
      </c>
      <c r="Q9" s="39" t="s">
        <v>67</v>
      </c>
      <c r="R9" s="70">
        <v>1</v>
      </c>
      <c r="S9" s="69" t="s">
        <v>161</v>
      </c>
    </row>
    <row r="10" spans="1:32" ht="54" customHeight="1">
      <c r="A10" s="71">
        <v>2</v>
      </c>
      <c r="B10" s="143" t="s">
        <v>24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/>
      <c r="S10" s="144"/>
    </row>
    <row r="11" spans="1:32" ht="153.94999999999999" customHeight="1">
      <c r="A11" s="67" t="s">
        <v>10</v>
      </c>
      <c r="B11" s="34" t="s">
        <v>44</v>
      </c>
      <c r="C11" s="36" t="s">
        <v>81</v>
      </c>
      <c r="D11" s="36" t="s">
        <v>128</v>
      </c>
      <c r="E11" s="37" t="s">
        <v>125</v>
      </c>
      <c r="F11" s="200">
        <v>45784</v>
      </c>
      <c r="G11" s="201"/>
      <c r="H11" s="39" t="s">
        <v>67</v>
      </c>
      <c r="I11" s="197" t="s">
        <v>163</v>
      </c>
      <c r="J11" s="198"/>
      <c r="K11" s="198"/>
      <c r="L11" s="199"/>
      <c r="M11" s="68">
        <v>45910</v>
      </c>
      <c r="N11" s="39" t="s">
        <v>67</v>
      </c>
      <c r="O11" s="69" t="s">
        <v>163</v>
      </c>
      <c r="P11" s="43">
        <v>46003</v>
      </c>
      <c r="Q11" s="39" t="s">
        <v>67</v>
      </c>
      <c r="R11" s="70">
        <v>1</v>
      </c>
      <c r="S11" s="69" t="s">
        <v>163</v>
      </c>
    </row>
    <row r="12" spans="1:32" ht="52.5" customHeight="1">
      <c r="A12" s="71">
        <v>3</v>
      </c>
      <c r="B12" s="143" t="s">
        <v>25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/>
      <c r="S12" s="144"/>
    </row>
    <row r="13" spans="1:32" ht="146.1" customHeight="1">
      <c r="A13" s="67" t="s">
        <v>3</v>
      </c>
      <c r="B13" s="55" t="s">
        <v>13</v>
      </c>
      <c r="C13" s="56" t="s">
        <v>82</v>
      </c>
      <c r="D13" s="36" t="s">
        <v>128</v>
      </c>
      <c r="E13" s="37" t="s">
        <v>125</v>
      </c>
      <c r="F13" s="200">
        <v>45784</v>
      </c>
      <c r="G13" s="201"/>
      <c r="H13" s="39" t="s">
        <v>67</v>
      </c>
      <c r="I13" s="197" t="s">
        <v>162</v>
      </c>
      <c r="J13" s="198"/>
      <c r="K13" s="198"/>
      <c r="L13" s="199"/>
      <c r="M13" s="68">
        <v>45910</v>
      </c>
      <c r="N13" s="39" t="s">
        <v>67</v>
      </c>
      <c r="O13" s="73" t="s">
        <v>162</v>
      </c>
      <c r="P13" s="43">
        <v>46003</v>
      </c>
      <c r="Q13" s="39" t="s">
        <v>67</v>
      </c>
      <c r="R13" s="70">
        <v>1</v>
      </c>
      <c r="S13" s="73" t="s">
        <v>162</v>
      </c>
    </row>
    <row r="14" spans="1:32" ht="29.25" customHeight="1">
      <c r="A14" s="57"/>
      <c r="B14" s="57"/>
      <c r="C14" s="57"/>
      <c r="D14" s="57"/>
      <c r="E14" s="74"/>
      <c r="I14" s="206" t="s">
        <v>49</v>
      </c>
      <c r="J14" s="206"/>
      <c r="K14" s="206"/>
      <c r="L14" s="206"/>
      <c r="M14" s="205">
        <f>+SUM(R8+R9+R11+R13)/4</f>
        <v>1</v>
      </c>
      <c r="N14" s="205"/>
      <c r="O14" s="205"/>
      <c r="P14" s="205"/>
      <c r="Q14" s="205"/>
      <c r="R14" s="205"/>
      <c r="S14" s="205"/>
      <c r="AF14" s="58"/>
    </row>
    <row r="15" spans="1:32" s="57" customFormat="1" ht="18.75" customHeight="1">
      <c r="C15" s="75"/>
      <c r="D15" s="75"/>
      <c r="E15" s="74"/>
    </row>
    <row r="16" spans="1:32" s="57" customFormat="1" hidden="1">
      <c r="C16" s="75"/>
      <c r="D16" s="75"/>
      <c r="E16" s="74"/>
    </row>
    <row r="17" spans="3:19" s="57" customFormat="1" ht="37.5" customHeight="1">
      <c r="C17" s="75"/>
      <c r="D17" s="75"/>
      <c r="E17" s="74"/>
    </row>
    <row r="18" spans="3:19" s="57" customFormat="1">
      <c r="C18" s="75"/>
      <c r="D18" s="75"/>
      <c r="E18" s="74"/>
    </row>
    <row r="19" spans="3:19" s="57" customFormat="1" ht="18.75" customHeight="1">
      <c r="E19" s="74"/>
    </row>
    <row r="20" spans="3:19" s="57" customFormat="1" ht="55.5" customHeight="1">
      <c r="E20" s="76"/>
    </row>
    <row r="21" spans="3:19" s="57" customFormat="1">
      <c r="E21" s="74"/>
      <c r="S21" s="77"/>
    </row>
    <row r="22" spans="3:19" s="57" customFormat="1">
      <c r="E22" s="74"/>
      <c r="S22" s="77"/>
    </row>
    <row r="23" spans="3:19" s="57" customFormat="1">
      <c r="E23" s="74"/>
      <c r="S23" s="77"/>
    </row>
    <row r="24" spans="3:19" s="57" customFormat="1">
      <c r="E24" s="74"/>
      <c r="S24" s="77"/>
    </row>
    <row r="25" spans="3:19" s="57" customFormat="1">
      <c r="E25" s="74"/>
      <c r="S25" s="77"/>
    </row>
    <row r="26" spans="3:19" s="57" customFormat="1">
      <c r="E26" s="74"/>
      <c r="S26" s="77"/>
    </row>
    <row r="27" spans="3:19" s="57" customFormat="1">
      <c r="E27" s="78"/>
      <c r="S27" s="77"/>
    </row>
    <row r="28" spans="3:19" s="57" customFormat="1">
      <c r="E28" s="78"/>
      <c r="S28" s="77"/>
    </row>
    <row r="29" spans="3:19" s="57" customFormat="1">
      <c r="E29" s="78"/>
      <c r="S29" s="77"/>
    </row>
    <row r="30" spans="3:19" s="57" customFormat="1">
      <c r="E30" s="78"/>
      <c r="S30" s="77"/>
    </row>
    <row r="31" spans="3:19" s="57" customFormat="1">
      <c r="E31" s="78"/>
      <c r="S31" s="77"/>
    </row>
    <row r="32" spans="3:19" s="57" customFormat="1">
      <c r="E32" s="78"/>
      <c r="S32" s="77"/>
    </row>
    <row r="33" spans="1:19" s="57" customFormat="1">
      <c r="A33" s="58"/>
      <c r="B33" s="58"/>
      <c r="C33" s="58"/>
      <c r="D33" s="58"/>
      <c r="E33" s="78"/>
      <c r="S33" s="77"/>
    </row>
  </sheetData>
  <mergeCells count="21">
    <mergeCell ref="A1:B2"/>
    <mergeCell ref="C1:S1"/>
    <mergeCell ref="C2:S2"/>
    <mergeCell ref="M14:S14"/>
    <mergeCell ref="I14:L14"/>
    <mergeCell ref="F6:G6"/>
    <mergeCell ref="I6:L6"/>
    <mergeCell ref="A3:E3"/>
    <mergeCell ref="F4:S4"/>
    <mergeCell ref="B4:E5"/>
    <mergeCell ref="F5:L5"/>
    <mergeCell ref="M5:O5"/>
    <mergeCell ref="P5:S5"/>
    <mergeCell ref="F13:G13"/>
    <mergeCell ref="F11:G11"/>
    <mergeCell ref="F8:G8"/>
    <mergeCell ref="I8:L8"/>
    <mergeCell ref="I11:L11"/>
    <mergeCell ref="I13:L13"/>
    <mergeCell ref="F9:G9"/>
    <mergeCell ref="I9:L9"/>
  </mergeCells>
  <dataValidations count="1">
    <dataValidation type="list" allowBlank="1" showInputMessage="1" showErrorMessage="1" sqref="H11 N13 H13 H8:H9 N8:N9 N11 Q11 Q8:Q9 Q13" xr:uid="{00000000-0002-0000-0100-000000000000}">
      <formula1>$E$37:$E$38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R257"/>
  <sheetViews>
    <sheetView topLeftCell="D1" zoomScale="55" zoomScaleNormal="55" zoomScaleSheetLayoutView="55" workbookViewId="0">
      <selection activeCell="O7" sqref="O7"/>
    </sheetView>
  </sheetViews>
  <sheetFormatPr baseColWidth="10" defaultColWidth="11.42578125" defaultRowHeight="23.25"/>
  <cols>
    <col min="1" max="1" width="5.140625" style="84" bestFit="1" customWidth="1" collapsed="1"/>
    <col min="2" max="2" width="56.7109375" style="84" customWidth="1" collapsed="1"/>
    <col min="3" max="3" width="42.42578125" style="102" customWidth="1" collapsed="1"/>
    <col min="4" max="4" width="39.7109375" style="103" customWidth="1" collapsed="1"/>
    <col min="5" max="5" width="25.28515625" style="103" customWidth="1"/>
    <col min="6" max="6" width="24.85546875" style="75" customWidth="1"/>
    <col min="7" max="7" width="21.7109375" style="75" customWidth="1"/>
    <col min="8" max="10" width="11.42578125" style="75" customWidth="1"/>
    <col min="11" max="11" width="13.42578125" style="75" customWidth="1"/>
    <col min="12" max="13" width="24.85546875" style="75" customWidth="1"/>
    <col min="14" max="14" width="49.42578125" style="75" customWidth="1"/>
    <col min="15" max="15" width="20.140625" style="75" customWidth="1"/>
    <col min="16" max="16" width="26" style="75" customWidth="1"/>
    <col min="17" max="17" width="20.140625" style="75" customWidth="1"/>
    <col min="18" max="18" width="41.28515625" style="75" customWidth="1"/>
    <col min="19" max="19" width="26.140625" style="75" customWidth="1"/>
    <col min="20" max="20" width="42.42578125" style="83" customWidth="1"/>
    <col min="21" max="44" width="10.85546875" style="75" customWidth="1"/>
    <col min="45" max="16384" width="11.42578125" style="84"/>
  </cols>
  <sheetData>
    <row r="1" spans="1:22" s="75" customFormat="1" ht="198" customHeight="1">
      <c r="A1" s="202"/>
      <c r="B1" s="202"/>
      <c r="C1" s="224" t="s">
        <v>132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79"/>
      <c r="V1" s="80"/>
    </row>
    <row r="2" spans="1:22" s="75" customFormat="1" ht="18" customHeight="1">
      <c r="A2" s="202"/>
      <c r="B2" s="202"/>
      <c r="C2" s="226" t="s">
        <v>65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81"/>
      <c r="V2" s="82"/>
    </row>
    <row r="3" spans="1:22" s="75" customFormat="1" ht="23.25" customHeight="1">
      <c r="A3" s="202"/>
      <c r="B3" s="202"/>
      <c r="C3" s="202"/>
      <c r="D3" s="202"/>
      <c r="E3" s="228"/>
      <c r="T3" s="83"/>
    </row>
    <row r="4" spans="1:22" ht="18.600000000000001" customHeight="1">
      <c r="A4" s="149">
        <v>3</v>
      </c>
      <c r="B4" s="230" t="s">
        <v>26</v>
      </c>
      <c r="C4" s="230"/>
      <c r="D4" s="230"/>
      <c r="E4" s="230"/>
      <c r="F4" s="231" t="s">
        <v>50</v>
      </c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</row>
    <row r="5" spans="1:22" ht="69.75">
      <c r="A5" s="150">
        <v>3</v>
      </c>
      <c r="B5" s="85" t="s">
        <v>15</v>
      </c>
      <c r="C5" s="86" t="s">
        <v>60</v>
      </c>
      <c r="D5" s="85" t="s">
        <v>9</v>
      </c>
      <c r="E5" s="86" t="s">
        <v>12</v>
      </c>
      <c r="F5" s="87" t="s">
        <v>46</v>
      </c>
      <c r="G5" s="60" t="s">
        <v>66</v>
      </c>
      <c r="H5" s="233" t="s">
        <v>47</v>
      </c>
      <c r="I5" s="233"/>
      <c r="J5" s="233"/>
      <c r="K5" s="233"/>
      <c r="L5" s="61" t="s">
        <v>46</v>
      </c>
      <c r="M5" s="61" t="s">
        <v>66</v>
      </c>
      <c r="N5" s="61" t="s">
        <v>54</v>
      </c>
      <c r="O5" s="61" t="s">
        <v>52</v>
      </c>
      <c r="P5" s="62" t="s">
        <v>58</v>
      </c>
      <c r="Q5" s="62" t="s">
        <v>66</v>
      </c>
      <c r="R5" s="62" t="s">
        <v>54</v>
      </c>
      <c r="S5" s="62" t="s">
        <v>57</v>
      </c>
      <c r="T5" s="62" t="s">
        <v>48</v>
      </c>
    </row>
    <row r="6" spans="1:22" ht="33.75" customHeight="1">
      <c r="A6" s="88">
        <v>1</v>
      </c>
      <c r="B6" s="146" t="s">
        <v>27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</row>
    <row r="7" spans="1:22" ht="146.1" customHeight="1" thickBot="1">
      <c r="A7" s="89" t="s">
        <v>0</v>
      </c>
      <c r="B7" s="90" t="s">
        <v>130</v>
      </c>
      <c r="C7" s="90" t="s">
        <v>93</v>
      </c>
      <c r="D7" s="90" t="s">
        <v>131</v>
      </c>
      <c r="E7" s="91" t="s">
        <v>109</v>
      </c>
      <c r="F7" s="92">
        <v>45784</v>
      </c>
      <c r="G7" s="39" t="s">
        <v>67</v>
      </c>
      <c r="H7" s="197" t="s">
        <v>167</v>
      </c>
      <c r="I7" s="198"/>
      <c r="J7" s="198"/>
      <c r="K7" s="199"/>
      <c r="L7" s="92">
        <v>45910</v>
      </c>
      <c r="M7" s="39" t="s">
        <v>67</v>
      </c>
      <c r="N7" s="93" t="s">
        <v>167</v>
      </c>
      <c r="O7" s="134"/>
      <c r="P7" s="43">
        <v>46003</v>
      </c>
      <c r="Q7" s="39" t="s">
        <v>67</v>
      </c>
      <c r="R7" s="164" t="s">
        <v>167</v>
      </c>
      <c r="S7" s="43"/>
      <c r="T7" s="94">
        <v>1</v>
      </c>
    </row>
    <row r="8" spans="1:22" ht="33.75" customHeight="1" thickBot="1">
      <c r="A8" s="95">
        <v>2</v>
      </c>
      <c r="B8" s="146" t="s">
        <v>28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8"/>
    </row>
    <row r="9" spans="1:22" ht="210" customHeight="1">
      <c r="A9" s="96" t="s">
        <v>10</v>
      </c>
      <c r="B9" s="72" t="s">
        <v>134</v>
      </c>
      <c r="C9" s="72" t="s">
        <v>136</v>
      </c>
      <c r="D9" s="72" t="s">
        <v>95</v>
      </c>
      <c r="E9" s="97">
        <v>45746</v>
      </c>
      <c r="F9" s="92">
        <v>45784</v>
      </c>
      <c r="G9" s="39" t="s">
        <v>67</v>
      </c>
      <c r="H9" s="197" t="s">
        <v>166</v>
      </c>
      <c r="I9" s="198"/>
      <c r="J9" s="198"/>
      <c r="K9" s="199"/>
      <c r="L9" s="92">
        <v>45910</v>
      </c>
      <c r="M9" s="39" t="s">
        <v>67</v>
      </c>
      <c r="N9" s="93" t="s">
        <v>166</v>
      </c>
      <c r="O9" s="134"/>
      <c r="P9" s="43">
        <v>46003</v>
      </c>
      <c r="Q9" s="39" t="s">
        <v>67</v>
      </c>
      <c r="R9" s="164" t="s">
        <v>166</v>
      </c>
      <c r="S9" s="43"/>
      <c r="T9" s="94">
        <v>1</v>
      </c>
    </row>
    <row r="10" spans="1:22" ht="210" customHeight="1" thickBot="1">
      <c r="A10" s="96" t="s">
        <v>133</v>
      </c>
      <c r="B10" s="72" t="s">
        <v>135</v>
      </c>
      <c r="C10" s="72" t="s">
        <v>94</v>
      </c>
      <c r="D10" s="72" t="s">
        <v>95</v>
      </c>
      <c r="E10" s="97">
        <v>45746</v>
      </c>
      <c r="F10" s="92">
        <v>45784</v>
      </c>
      <c r="G10" s="39" t="s">
        <v>68</v>
      </c>
      <c r="H10" s="197" t="s">
        <v>164</v>
      </c>
      <c r="I10" s="198"/>
      <c r="J10" s="198"/>
      <c r="K10" s="199"/>
      <c r="L10" s="92">
        <v>45910</v>
      </c>
      <c r="M10" s="39" t="s">
        <v>67</v>
      </c>
      <c r="N10" s="93" t="s">
        <v>184</v>
      </c>
      <c r="O10" s="134"/>
      <c r="P10" s="43">
        <v>46003</v>
      </c>
      <c r="Q10" s="39" t="s">
        <v>67</v>
      </c>
      <c r="R10" s="164" t="s">
        <v>184</v>
      </c>
      <c r="S10" s="43"/>
      <c r="T10" s="94">
        <v>0.66</v>
      </c>
    </row>
    <row r="11" spans="1:22" ht="33.75" customHeight="1" thickBot="1">
      <c r="A11" s="95">
        <v>3</v>
      </c>
      <c r="B11" s="146" t="s">
        <v>29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8"/>
    </row>
    <row r="12" spans="1:22" ht="194.1" customHeight="1" thickBot="1">
      <c r="A12" s="89" t="s">
        <v>3</v>
      </c>
      <c r="B12" s="72" t="s">
        <v>137</v>
      </c>
      <c r="C12" s="72" t="s">
        <v>136</v>
      </c>
      <c r="D12" s="72" t="s">
        <v>95</v>
      </c>
      <c r="E12" s="97">
        <v>45746</v>
      </c>
      <c r="F12" s="92">
        <v>45784</v>
      </c>
      <c r="G12" s="39" t="s">
        <v>67</v>
      </c>
      <c r="H12" s="197" t="s">
        <v>165</v>
      </c>
      <c r="I12" s="198"/>
      <c r="J12" s="198"/>
      <c r="K12" s="199"/>
      <c r="L12" s="92">
        <v>45910</v>
      </c>
      <c r="M12" s="39" t="s">
        <v>67</v>
      </c>
      <c r="N12" s="93" t="s">
        <v>185</v>
      </c>
      <c r="O12" s="134"/>
      <c r="P12" s="43">
        <v>46003</v>
      </c>
      <c r="Q12" s="39" t="s">
        <v>67</v>
      </c>
      <c r="R12" s="164" t="s">
        <v>185</v>
      </c>
      <c r="S12" s="43"/>
      <c r="T12" s="94">
        <v>1</v>
      </c>
    </row>
    <row r="13" spans="1:22" ht="33.75" customHeight="1" thickBot="1">
      <c r="A13" s="95">
        <v>4</v>
      </c>
      <c r="B13" s="146" t="s">
        <v>30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8"/>
    </row>
    <row r="14" spans="1:22" ht="117" customHeight="1">
      <c r="A14" s="96" t="s">
        <v>5</v>
      </c>
      <c r="B14" s="72" t="s">
        <v>96</v>
      </c>
      <c r="C14" s="72" t="s">
        <v>97</v>
      </c>
      <c r="D14" s="72" t="s">
        <v>138</v>
      </c>
      <c r="E14" s="97">
        <v>45746</v>
      </c>
      <c r="F14" s="92">
        <v>45784</v>
      </c>
      <c r="G14" s="39" t="s">
        <v>68</v>
      </c>
      <c r="H14" s="197" t="s">
        <v>164</v>
      </c>
      <c r="I14" s="198"/>
      <c r="J14" s="198"/>
      <c r="K14" s="199"/>
      <c r="L14" s="92">
        <v>45910</v>
      </c>
      <c r="M14" s="39" t="s">
        <v>67</v>
      </c>
      <c r="N14" s="93" t="s">
        <v>184</v>
      </c>
      <c r="O14" s="134"/>
      <c r="P14" s="43">
        <v>46003</v>
      </c>
      <c r="Q14" s="39" t="s">
        <v>67</v>
      </c>
      <c r="R14" s="164" t="s">
        <v>184</v>
      </c>
      <c r="S14" s="43"/>
      <c r="T14" s="94">
        <v>0.66</v>
      </c>
    </row>
    <row r="15" spans="1:22" s="75" customFormat="1">
      <c r="A15" s="98"/>
      <c r="C15" s="83"/>
      <c r="D15" s="99"/>
      <c r="E15" s="99"/>
      <c r="H15" s="232" t="s">
        <v>49</v>
      </c>
      <c r="I15" s="232"/>
      <c r="J15" s="232"/>
      <c r="K15" s="234"/>
      <c r="L15" s="229">
        <f>+SUM(T7+T9+T10+T12+T14)/5</f>
        <v>0.8640000000000001</v>
      </c>
      <c r="M15" s="229"/>
      <c r="N15" s="229"/>
      <c r="O15" s="229"/>
      <c r="P15" s="229"/>
      <c r="Q15" s="229"/>
      <c r="R15" s="229"/>
      <c r="S15" s="229"/>
      <c r="T15" s="229"/>
    </row>
    <row r="16" spans="1:22" s="75" customFormat="1" ht="15.75" hidden="1" customHeight="1">
      <c r="A16" s="98"/>
      <c r="C16" s="83"/>
      <c r="D16" s="99"/>
      <c r="E16" s="99"/>
      <c r="H16" s="100"/>
      <c r="I16" s="100"/>
      <c r="J16" s="100"/>
      <c r="K16" s="100"/>
      <c r="L16" s="229"/>
      <c r="M16" s="229"/>
      <c r="N16" s="229"/>
      <c r="O16" s="229"/>
      <c r="P16" s="229"/>
      <c r="Q16" s="229"/>
      <c r="R16" s="229"/>
      <c r="S16" s="229"/>
      <c r="T16" s="229"/>
    </row>
    <row r="17" spans="1:20" s="75" customFormat="1" ht="1.5" customHeight="1">
      <c r="A17" s="98"/>
      <c r="C17" s="83"/>
      <c r="D17" s="99"/>
      <c r="E17" s="99"/>
      <c r="H17" s="100"/>
      <c r="I17" s="100"/>
      <c r="J17" s="100"/>
      <c r="K17" s="100"/>
      <c r="L17" s="229"/>
      <c r="M17" s="229"/>
      <c r="N17" s="229"/>
      <c r="O17" s="229"/>
      <c r="P17" s="229"/>
      <c r="Q17" s="229"/>
      <c r="R17" s="229"/>
      <c r="S17" s="229"/>
      <c r="T17" s="229"/>
    </row>
    <row r="18" spans="1:20" s="75" customFormat="1">
      <c r="A18" s="98"/>
      <c r="C18" s="83"/>
      <c r="D18" s="99"/>
      <c r="E18" s="99"/>
      <c r="T18" s="83"/>
    </row>
    <row r="19" spans="1:20" s="75" customFormat="1" ht="24" thickBot="1">
      <c r="A19" s="101"/>
      <c r="C19" s="83"/>
      <c r="D19" s="99"/>
      <c r="E19" s="99"/>
      <c r="T19" s="83"/>
    </row>
    <row r="20" spans="1:20" s="75" customFormat="1">
      <c r="C20" s="83"/>
      <c r="D20" s="99"/>
      <c r="E20" s="99"/>
      <c r="T20" s="83"/>
    </row>
    <row r="21" spans="1:20" s="75" customFormat="1">
      <c r="C21" s="83"/>
      <c r="D21" s="99"/>
      <c r="E21" s="99"/>
      <c r="T21" s="83"/>
    </row>
    <row r="22" spans="1:20" s="75" customFormat="1">
      <c r="C22" s="83"/>
      <c r="D22" s="99"/>
      <c r="E22" s="99"/>
      <c r="T22" s="83"/>
    </row>
    <row r="23" spans="1:20" s="75" customFormat="1">
      <c r="C23" s="83"/>
      <c r="D23" s="99"/>
      <c r="E23" s="99"/>
      <c r="T23" s="83"/>
    </row>
    <row r="24" spans="1:20" s="75" customFormat="1">
      <c r="C24" s="83"/>
      <c r="D24" s="99"/>
      <c r="E24" s="99"/>
      <c r="T24" s="83"/>
    </row>
    <row r="25" spans="1:20" s="75" customFormat="1">
      <c r="C25" s="83"/>
      <c r="D25" s="99"/>
      <c r="E25" s="99"/>
      <c r="T25" s="83"/>
    </row>
    <row r="26" spans="1:20" s="75" customFormat="1">
      <c r="C26" s="83"/>
      <c r="D26" s="99"/>
      <c r="E26" s="99"/>
      <c r="T26" s="83"/>
    </row>
    <row r="27" spans="1:20" s="75" customFormat="1">
      <c r="C27" s="83"/>
      <c r="D27" s="99"/>
      <c r="E27" s="99"/>
      <c r="T27" s="83"/>
    </row>
    <row r="28" spans="1:20" s="75" customFormat="1">
      <c r="C28" s="83"/>
      <c r="D28" s="99"/>
      <c r="E28" s="99"/>
      <c r="T28" s="83"/>
    </row>
    <row r="29" spans="1:20" s="75" customFormat="1">
      <c r="C29" s="83"/>
      <c r="D29" s="99"/>
      <c r="E29" s="99"/>
      <c r="T29" s="83"/>
    </row>
    <row r="30" spans="1:20" s="75" customFormat="1">
      <c r="C30" s="83"/>
      <c r="D30" s="99"/>
      <c r="E30" s="99"/>
      <c r="T30" s="83"/>
    </row>
    <row r="31" spans="1:20" s="75" customFormat="1">
      <c r="C31" s="83"/>
      <c r="D31" s="99"/>
      <c r="E31" s="99"/>
      <c r="T31" s="83"/>
    </row>
    <row r="32" spans="1:20" s="75" customFormat="1">
      <c r="C32" s="83"/>
      <c r="D32" s="99"/>
      <c r="E32" s="99"/>
      <c r="T32" s="83"/>
    </row>
    <row r="33" spans="3:20" s="75" customFormat="1">
      <c r="C33" s="83"/>
      <c r="D33" s="99"/>
      <c r="E33" s="99"/>
      <c r="T33" s="83"/>
    </row>
    <row r="34" spans="3:20" s="75" customFormat="1">
      <c r="C34" s="83"/>
      <c r="D34" s="99"/>
      <c r="E34" s="99"/>
      <c r="T34" s="83"/>
    </row>
    <row r="35" spans="3:20" s="75" customFormat="1">
      <c r="C35" s="83"/>
      <c r="D35" s="99"/>
      <c r="E35" s="99"/>
      <c r="T35" s="83"/>
    </row>
    <row r="36" spans="3:20" s="75" customFormat="1">
      <c r="C36" s="83"/>
      <c r="D36" s="99"/>
      <c r="E36" s="99"/>
      <c r="T36" s="83"/>
    </row>
    <row r="37" spans="3:20" s="75" customFormat="1">
      <c r="C37" s="83"/>
      <c r="D37" s="99"/>
      <c r="E37" s="99"/>
      <c r="T37" s="83"/>
    </row>
    <row r="38" spans="3:20" s="75" customFormat="1">
      <c r="C38" s="83"/>
      <c r="D38" s="99"/>
      <c r="E38" s="99"/>
      <c r="T38" s="83"/>
    </row>
    <row r="39" spans="3:20" s="75" customFormat="1">
      <c r="C39" s="83"/>
      <c r="D39" s="99"/>
      <c r="E39" s="99"/>
      <c r="T39" s="83"/>
    </row>
    <row r="40" spans="3:20" s="75" customFormat="1">
      <c r="C40" s="83"/>
      <c r="D40" s="99"/>
      <c r="E40" s="99"/>
      <c r="T40" s="83"/>
    </row>
    <row r="41" spans="3:20" s="75" customFormat="1">
      <c r="C41" s="83"/>
      <c r="D41" s="99"/>
      <c r="E41" s="99"/>
      <c r="T41" s="83"/>
    </row>
    <row r="42" spans="3:20" s="75" customFormat="1">
      <c r="C42" s="83"/>
      <c r="D42" s="99"/>
      <c r="E42" s="99"/>
      <c r="T42" s="83"/>
    </row>
    <row r="43" spans="3:20" s="75" customFormat="1">
      <c r="C43" s="83"/>
      <c r="D43" s="99"/>
      <c r="E43" s="99"/>
      <c r="T43" s="83"/>
    </row>
    <row r="44" spans="3:20" s="75" customFormat="1">
      <c r="C44" s="83"/>
      <c r="D44" s="99"/>
      <c r="E44" s="99"/>
      <c r="T44" s="83"/>
    </row>
    <row r="45" spans="3:20" s="75" customFormat="1">
      <c r="C45" s="83"/>
      <c r="D45" s="99"/>
      <c r="E45" s="99"/>
      <c r="T45" s="83"/>
    </row>
    <row r="46" spans="3:20" s="75" customFormat="1">
      <c r="C46" s="83"/>
      <c r="D46" s="99"/>
      <c r="E46" s="99"/>
      <c r="T46" s="83"/>
    </row>
    <row r="47" spans="3:20" s="75" customFormat="1">
      <c r="C47" s="83"/>
      <c r="D47" s="99"/>
      <c r="E47" s="99"/>
      <c r="T47" s="83"/>
    </row>
    <row r="48" spans="3:20" s="75" customFormat="1">
      <c r="C48" s="83"/>
      <c r="D48" s="99"/>
      <c r="E48" s="99"/>
      <c r="T48" s="83"/>
    </row>
    <row r="49" spans="3:20" s="75" customFormat="1">
      <c r="C49" s="83"/>
      <c r="D49" s="99"/>
      <c r="E49" s="99"/>
      <c r="T49" s="83"/>
    </row>
    <row r="50" spans="3:20" s="75" customFormat="1">
      <c r="C50" s="83"/>
      <c r="D50" s="99"/>
      <c r="E50" s="99"/>
      <c r="T50" s="83"/>
    </row>
    <row r="51" spans="3:20" s="75" customFormat="1">
      <c r="C51" s="83"/>
      <c r="D51" s="99"/>
      <c r="E51" s="99"/>
      <c r="T51" s="83"/>
    </row>
    <row r="52" spans="3:20" s="75" customFormat="1">
      <c r="C52" s="83"/>
      <c r="D52" s="99"/>
      <c r="E52" s="99"/>
      <c r="T52" s="83"/>
    </row>
    <row r="53" spans="3:20" s="75" customFormat="1">
      <c r="C53" s="83"/>
      <c r="D53" s="99"/>
      <c r="E53" s="99"/>
      <c r="T53" s="83"/>
    </row>
    <row r="54" spans="3:20" s="75" customFormat="1">
      <c r="C54" s="83"/>
      <c r="D54" s="99"/>
      <c r="E54" s="99"/>
      <c r="T54" s="83"/>
    </row>
    <row r="55" spans="3:20" s="75" customFormat="1">
      <c r="C55" s="83"/>
      <c r="D55" s="99"/>
      <c r="E55" s="99"/>
      <c r="T55" s="83"/>
    </row>
    <row r="56" spans="3:20" s="75" customFormat="1">
      <c r="C56" s="83"/>
      <c r="D56" s="99"/>
      <c r="E56" s="99"/>
      <c r="T56" s="83"/>
    </row>
    <row r="57" spans="3:20" s="75" customFormat="1">
      <c r="C57" s="83"/>
      <c r="D57" s="99"/>
      <c r="E57" s="99"/>
      <c r="T57" s="83"/>
    </row>
    <row r="58" spans="3:20" s="75" customFormat="1">
      <c r="C58" s="83"/>
      <c r="D58" s="99"/>
      <c r="E58" s="99"/>
      <c r="T58" s="83"/>
    </row>
    <row r="59" spans="3:20" s="75" customFormat="1">
      <c r="C59" s="83"/>
      <c r="D59" s="99"/>
      <c r="E59" s="99"/>
      <c r="T59" s="83"/>
    </row>
    <row r="60" spans="3:20" s="75" customFormat="1">
      <c r="C60" s="83"/>
      <c r="D60" s="99"/>
      <c r="E60" s="99"/>
      <c r="T60" s="83"/>
    </row>
    <row r="61" spans="3:20" s="75" customFormat="1">
      <c r="C61" s="83"/>
      <c r="D61" s="99"/>
      <c r="E61" s="99"/>
      <c r="T61" s="83"/>
    </row>
    <row r="62" spans="3:20" s="75" customFormat="1">
      <c r="C62" s="83"/>
      <c r="D62" s="99"/>
      <c r="E62" s="99"/>
      <c r="T62" s="83"/>
    </row>
    <row r="63" spans="3:20" s="75" customFormat="1">
      <c r="C63" s="83"/>
      <c r="D63" s="99"/>
      <c r="E63" s="99"/>
      <c r="T63" s="83"/>
    </row>
    <row r="64" spans="3:20" s="75" customFormat="1">
      <c r="C64" s="83"/>
      <c r="D64" s="99"/>
      <c r="E64" s="99"/>
      <c r="T64" s="83"/>
    </row>
    <row r="65" spans="3:20" s="75" customFormat="1">
      <c r="C65" s="83"/>
      <c r="D65" s="99"/>
      <c r="E65" s="99"/>
      <c r="T65" s="83"/>
    </row>
    <row r="66" spans="3:20" s="75" customFormat="1">
      <c r="C66" s="83"/>
      <c r="D66" s="99"/>
      <c r="E66" s="99"/>
      <c r="T66" s="83"/>
    </row>
    <row r="67" spans="3:20" s="75" customFormat="1">
      <c r="C67" s="83"/>
      <c r="D67" s="99"/>
      <c r="E67" s="99"/>
      <c r="T67" s="83"/>
    </row>
    <row r="68" spans="3:20" s="75" customFormat="1">
      <c r="C68" s="83"/>
      <c r="D68" s="99"/>
      <c r="E68" s="99"/>
      <c r="T68" s="83"/>
    </row>
    <row r="69" spans="3:20" s="75" customFormat="1">
      <c r="C69" s="83"/>
      <c r="D69" s="99"/>
      <c r="E69" s="99"/>
      <c r="T69" s="83"/>
    </row>
    <row r="70" spans="3:20" s="75" customFormat="1">
      <c r="C70" s="83"/>
      <c r="D70" s="99"/>
      <c r="E70" s="99"/>
      <c r="T70" s="83"/>
    </row>
    <row r="71" spans="3:20" s="75" customFormat="1">
      <c r="C71" s="83"/>
      <c r="D71" s="99"/>
      <c r="E71" s="99"/>
      <c r="T71" s="83"/>
    </row>
    <row r="72" spans="3:20" s="75" customFormat="1">
      <c r="C72" s="83"/>
      <c r="D72" s="99"/>
      <c r="E72" s="99"/>
      <c r="T72" s="83"/>
    </row>
    <row r="73" spans="3:20" s="75" customFormat="1">
      <c r="C73" s="83"/>
      <c r="D73" s="99"/>
      <c r="E73" s="99"/>
      <c r="T73" s="83"/>
    </row>
    <row r="74" spans="3:20" s="75" customFormat="1">
      <c r="C74" s="83"/>
      <c r="D74" s="99"/>
      <c r="E74" s="99"/>
      <c r="T74" s="83"/>
    </row>
    <row r="75" spans="3:20" s="75" customFormat="1">
      <c r="C75" s="83"/>
      <c r="D75" s="99"/>
      <c r="E75" s="99"/>
      <c r="T75" s="83"/>
    </row>
    <row r="76" spans="3:20" s="75" customFormat="1">
      <c r="C76" s="83"/>
      <c r="D76" s="99"/>
      <c r="E76" s="99"/>
      <c r="T76" s="83"/>
    </row>
    <row r="77" spans="3:20" s="75" customFormat="1">
      <c r="C77" s="83"/>
      <c r="D77" s="99"/>
      <c r="E77" s="99"/>
      <c r="T77" s="83"/>
    </row>
    <row r="78" spans="3:20" s="75" customFormat="1">
      <c r="C78" s="83"/>
      <c r="D78" s="99"/>
      <c r="E78" s="99"/>
      <c r="T78" s="83"/>
    </row>
    <row r="79" spans="3:20" s="75" customFormat="1">
      <c r="C79" s="83"/>
      <c r="D79" s="99"/>
      <c r="E79" s="99"/>
      <c r="T79" s="83"/>
    </row>
    <row r="80" spans="3:20" s="75" customFormat="1">
      <c r="C80" s="83"/>
      <c r="D80" s="99"/>
      <c r="E80" s="99"/>
      <c r="T80" s="83"/>
    </row>
    <row r="81" spans="3:20" s="75" customFormat="1">
      <c r="C81" s="83"/>
      <c r="D81" s="99"/>
      <c r="E81" s="99"/>
      <c r="T81" s="83"/>
    </row>
    <row r="82" spans="3:20" s="75" customFormat="1">
      <c r="C82" s="83"/>
      <c r="D82" s="99"/>
      <c r="E82" s="99"/>
      <c r="T82" s="83"/>
    </row>
    <row r="83" spans="3:20" s="75" customFormat="1">
      <c r="C83" s="83"/>
      <c r="D83" s="99"/>
      <c r="E83" s="99"/>
      <c r="T83" s="83"/>
    </row>
    <row r="84" spans="3:20" s="75" customFormat="1">
      <c r="C84" s="83"/>
      <c r="D84" s="99"/>
      <c r="E84" s="99"/>
      <c r="T84" s="83"/>
    </row>
    <row r="85" spans="3:20" s="75" customFormat="1">
      <c r="C85" s="83"/>
      <c r="D85" s="99"/>
      <c r="E85" s="99"/>
      <c r="T85" s="83"/>
    </row>
    <row r="86" spans="3:20" s="75" customFormat="1">
      <c r="C86" s="83"/>
      <c r="D86" s="99"/>
      <c r="E86" s="99"/>
      <c r="T86" s="83"/>
    </row>
    <row r="87" spans="3:20" s="75" customFormat="1">
      <c r="C87" s="83"/>
      <c r="D87" s="99"/>
      <c r="E87" s="99"/>
      <c r="T87" s="83"/>
    </row>
    <row r="88" spans="3:20" s="75" customFormat="1">
      <c r="C88" s="83"/>
      <c r="D88" s="99"/>
      <c r="E88" s="99"/>
      <c r="T88" s="83"/>
    </row>
    <row r="89" spans="3:20" s="75" customFormat="1">
      <c r="C89" s="83"/>
      <c r="D89" s="99"/>
      <c r="E89" s="99"/>
      <c r="T89" s="83"/>
    </row>
    <row r="90" spans="3:20" s="75" customFormat="1">
      <c r="C90" s="83"/>
      <c r="D90" s="99"/>
      <c r="E90" s="99"/>
      <c r="T90" s="83"/>
    </row>
    <row r="91" spans="3:20" s="75" customFormat="1">
      <c r="C91" s="83"/>
      <c r="D91" s="99"/>
      <c r="E91" s="99"/>
      <c r="T91" s="83"/>
    </row>
    <row r="92" spans="3:20" s="75" customFormat="1">
      <c r="C92" s="83"/>
      <c r="D92" s="99"/>
      <c r="E92" s="99"/>
      <c r="T92" s="83"/>
    </row>
    <row r="93" spans="3:20" s="75" customFormat="1">
      <c r="C93" s="83"/>
      <c r="D93" s="99"/>
      <c r="E93" s="99"/>
      <c r="T93" s="83"/>
    </row>
    <row r="94" spans="3:20" s="75" customFormat="1">
      <c r="C94" s="83"/>
      <c r="D94" s="99"/>
      <c r="E94" s="99"/>
      <c r="T94" s="83"/>
    </row>
    <row r="95" spans="3:20" s="75" customFormat="1">
      <c r="C95" s="83"/>
      <c r="D95" s="99"/>
      <c r="E95" s="99"/>
      <c r="T95" s="83"/>
    </row>
    <row r="96" spans="3:20" s="75" customFormat="1">
      <c r="C96" s="83"/>
      <c r="D96" s="99"/>
      <c r="E96" s="99"/>
      <c r="T96" s="83"/>
    </row>
    <row r="97" spans="3:20" s="75" customFormat="1">
      <c r="C97" s="83"/>
      <c r="D97" s="99"/>
      <c r="E97" s="99"/>
      <c r="T97" s="83"/>
    </row>
    <row r="98" spans="3:20" s="75" customFormat="1">
      <c r="C98" s="83"/>
      <c r="D98" s="99"/>
      <c r="E98" s="99"/>
      <c r="T98" s="83"/>
    </row>
    <row r="99" spans="3:20" s="75" customFormat="1">
      <c r="C99" s="83"/>
      <c r="D99" s="99"/>
      <c r="E99" s="99"/>
      <c r="T99" s="83"/>
    </row>
    <row r="100" spans="3:20" s="75" customFormat="1">
      <c r="C100" s="83"/>
      <c r="D100" s="99"/>
      <c r="E100" s="99"/>
      <c r="T100" s="83"/>
    </row>
    <row r="101" spans="3:20" s="75" customFormat="1">
      <c r="C101" s="83"/>
      <c r="D101" s="99"/>
      <c r="E101" s="99"/>
      <c r="T101" s="83"/>
    </row>
    <row r="102" spans="3:20" s="75" customFormat="1">
      <c r="C102" s="83"/>
      <c r="D102" s="99"/>
      <c r="E102" s="99"/>
      <c r="T102" s="83"/>
    </row>
    <row r="103" spans="3:20" s="75" customFormat="1">
      <c r="C103" s="83"/>
      <c r="D103" s="99"/>
      <c r="E103" s="99"/>
      <c r="T103" s="83"/>
    </row>
    <row r="104" spans="3:20" s="75" customFormat="1">
      <c r="C104" s="83"/>
      <c r="D104" s="99"/>
      <c r="E104" s="99"/>
      <c r="T104" s="83"/>
    </row>
    <row r="105" spans="3:20" s="75" customFormat="1">
      <c r="C105" s="83"/>
      <c r="D105" s="99"/>
      <c r="E105" s="99"/>
      <c r="T105" s="83"/>
    </row>
    <row r="106" spans="3:20" s="75" customFormat="1">
      <c r="C106" s="83"/>
      <c r="D106" s="99"/>
      <c r="E106" s="99"/>
      <c r="T106" s="83"/>
    </row>
    <row r="107" spans="3:20" s="75" customFormat="1">
      <c r="C107" s="83"/>
      <c r="D107" s="99"/>
      <c r="E107" s="99"/>
      <c r="T107" s="83"/>
    </row>
    <row r="108" spans="3:20" s="75" customFormat="1">
      <c r="C108" s="83"/>
      <c r="D108" s="99"/>
      <c r="E108" s="99"/>
      <c r="T108" s="83"/>
    </row>
    <row r="109" spans="3:20" s="75" customFormat="1">
      <c r="C109" s="83"/>
      <c r="D109" s="99"/>
      <c r="E109" s="99"/>
      <c r="T109" s="83"/>
    </row>
    <row r="110" spans="3:20" s="75" customFormat="1">
      <c r="C110" s="83"/>
      <c r="D110" s="99"/>
      <c r="E110" s="99"/>
      <c r="T110" s="83"/>
    </row>
    <row r="111" spans="3:20" s="75" customFormat="1">
      <c r="C111" s="83"/>
      <c r="D111" s="99"/>
      <c r="E111" s="99"/>
      <c r="T111" s="83"/>
    </row>
    <row r="112" spans="3:20" s="75" customFormat="1">
      <c r="C112" s="83"/>
      <c r="D112" s="99"/>
      <c r="E112" s="99"/>
      <c r="T112" s="83"/>
    </row>
    <row r="113" spans="3:20" s="75" customFormat="1">
      <c r="C113" s="83"/>
      <c r="D113" s="99"/>
      <c r="E113" s="99"/>
      <c r="T113" s="83"/>
    </row>
    <row r="114" spans="3:20" s="75" customFormat="1">
      <c r="C114" s="83"/>
      <c r="D114" s="99"/>
      <c r="E114" s="99"/>
      <c r="T114" s="83"/>
    </row>
    <row r="115" spans="3:20" s="75" customFormat="1">
      <c r="C115" s="83"/>
      <c r="D115" s="99"/>
      <c r="E115" s="99"/>
      <c r="T115" s="83"/>
    </row>
    <row r="116" spans="3:20" s="75" customFormat="1">
      <c r="C116" s="83"/>
      <c r="D116" s="99"/>
      <c r="E116" s="99"/>
      <c r="T116" s="83"/>
    </row>
    <row r="117" spans="3:20" s="75" customFormat="1">
      <c r="C117" s="83"/>
      <c r="D117" s="99"/>
      <c r="E117" s="99"/>
      <c r="T117" s="83"/>
    </row>
    <row r="118" spans="3:20" s="75" customFormat="1">
      <c r="C118" s="83"/>
      <c r="D118" s="99"/>
      <c r="E118" s="99"/>
      <c r="T118" s="83"/>
    </row>
    <row r="119" spans="3:20" s="75" customFormat="1">
      <c r="C119" s="83"/>
      <c r="D119" s="99"/>
      <c r="E119" s="99"/>
      <c r="T119" s="83"/>
    </row>
    <row r="120" spans="3:20" s="75" customFormat="1">
      <c r="C120" s="83"/>
      <c r="D120" s="99"/>
      <c r="E120" s="99"/>
      <c r="T120" s="83"/>
    </row>
    <row r="121" spans="3:20" s="75" customFormat="1">
      <c r="C121" s="83"/>
      <c r="D121" s="99"/>
      <c r="E121" s="99"/>
      <c r="T121" s="83"/>
    </row>
    <row r="122" spans="3:20" s="75" customFormat="1">
      <c r="C122" s="83"/>
      <c r="D122" s="99"/>
      <c r="E122" s="99"/>
      <c r="T122" s="83"/>
    </row>
    <row r="123" spans="3:20" s="75" customFormat="1">
      <c r="C123" s="83"/>
      <c r="D123" s="99"/>
      <c r="E123" s="99"/>
      <c r="T123" s="83"/>
    </row>
    <row r="124" spans="3:20" s="75" customFormat="1">
      <c r="C124" s="83"/>
      <c r="D124" s="99"/>
      <c r="E124" s="99"/>
      <c r="T124" s="83"/>
    </row>
    <row r="125" spans="3:20" s="75" customFormat="1">
      <c r="C125" s="83"/>
      <c r="D125" s="99"/>
      <c r="E125" s="99"/>
      <c r="T125" s="83"/>
    </row>
    <row r="126" spans="3:20" s="75" customFormat="1">
      <c r="C126" s="83"/>
      <c r="D126" s="99"/>
      <c r="E126" s="99"/>
      <c r="T126" s="83"/>
    </row>
    <row r="127" spans="3:20" s="75" customFormat="1">
      <c r="C127" s="83"/>
      <c r="D127" s="99"/>
      <c r="E127" s="99"/>
      <c r="T127" s="83"/>
    </row>
    <row r="128" spans="3:20" s="75" customFormat="1">
      <c r="C128" s="83"/>
      <c r="D128" s="99"/>
      <c r="E128" s="99"/>
      <c r="T128" s="83"/>
    </row>
    <row r="129" spans="3:20" s="75" customFormat="1">
      <c r="C129" s="83"/>
      <c r="D129" s="99"/>
      <c r="E129" s="99"/>
      <c r="T129" s="83"/>
    </row>
    <row r="130" spans="3:20" s="75" customFormat="1">
      <c r="C130" s="83"/>
      <c r="D130" s="99"/>
      <c r="E130" s="99"/>
      <c r="T130" s="83"/>
    </row>
    <row r="131" spans="3:20" s="75" customFormat="1">
      <c r="C131" s="83"/>
      <c r="D131" s="99"/>
      <c r="E131" s="99"/>
      <c r="T131" s="83"/>
    </row>
    <row r="132" spans="3:20" s="75" customFormat="1">
      <c r="C132" s="83"/>
      <c r="D132" s="99"/>
      <c r="E132" s="99"/>
      <c r="T132" s="83"/>
    </row>
    <row r="133" spans="3:20" s="75" customFormat="1">
      <c r="C133" s="83"/>
      <c r="D133" s="99"/>
      <c r="E133" s="99"/>
      <c r="T133" s="83"/>
    </row>
    <row r="134" spans="3:20" s="75" customFormat="1">
      <c r="C134" s="83"/>
      <c r="D134" s="99"/>
      <c r="E134" s="99"/>
      <c r="T134" s="83"/>
    </row>
    <row r="135" spans="3:20" s="75" customFormat="1">
      <c r="C135" s="83"/>
      <c r="D135" s="99"/>
      <c r="E135" s="99"/>
      <c r="T135" s="83"/>
    </row>
    <row r="136" spans="3:20" s="75" customFormat="1">
      <c r="C136" s="83"/>
      <c r="D136" s="99"/>
      <c r="E136" s="99"/>
      <c r="T136" s="83"/>
    </row>
    <row r="137" spans="3:20" s="75" customFormat="1">
      <c r="C137" s="83"/>
      <c r="D137" s="99"/>
      <c r="E137" s="99"/>
      <c r="T137" s="83"/>
    </row>
    <row r="138" spans="3:20" s="75" customFormat="1">
      <c r="C138" s="83"/>
      <c r="D138" s="99"/>
      <c r="E138" s="99"/>
      <c r="T138" s="83"/>
    </row>
    <row r="139" spans="3:20" s="75" customFormat="1">
      <c r="C139" s="83"/>
      <c r="D139" s="99"/>
      <c r="E139" s="99"/>
      <c r="T139" s="83"/>
    </row>
    <row r="140" spans="3:20" s="75" customFormat="1">
      <c r="C140" s="83"/>
      <c r="D140" s="99"/>
      <c r="E140" s="99"/>
      <c r="T140" s="83"/>
    </row>
    <row r="141" spans="3:20" s="75" customFormat="1">
      <c r="C141" s="83"/>
      <c r="D141" s="99"/>
      <c r="E141" s="99"/>
      <c r="T141" s="83"/>
    </row>
    <row r="142" spans="3:20" s="75" customFormat="1">
      <c r="C142" s="83"/>
      <c r="D142" s="99"/>
      <c r="E142" s="99"/>
      <c r="T142" s="83"/>
    </row>
    <row r="143" spans="3:20" s="75" customFormat="1">
      <c r="C143" s="83"/>
      <c r="D143" s="99"/>
      <c r="E143" s="99"/>
      <c r="T143" s="83"/>
    </row>
    <row r="144" spans="3:20" s="75" customFormat="1">
      <c r="C144" s="83"/>
      <c r="D144" s="99"/>
      <c r="E144" s="99"/>
      <c r="T144" s="83"/>
    </row>
    <row r="145" spans="3:20" s="75" customFormat="1">
      <c r="C145" s="83"/>
      <c r="D145" s="99"/>
      <c r="E145" s="99"/>
      <c r="T145" s="83"/>
    </row>
    <row r="146" spans="3:20" s="75" customFormat="1">
      <c r="C146" s="83"/>
      <c r="D146" s="99"/>
      <c r="E146" s="99"/>
      <c r="T146" s="83"/>
    </row>
    <row r="147" spans="3:20" s="75" customFormat="1">
      <c r="C147" s="83"/>
      <c r="D147" s="99"/>
      <c r="E147" s="99"/>
      <c r="T147" s="83"/>
    </row>
    <row r="148" spans="3:20" s="75" customFormat="1">
      <c r="C148" s="83"/>
      <c r="D148" s="99"/>
      <c r="E148" s="99"/>
      <c r="T148" s="83"/>
    </row>
    <row r="149" spans="3:20" s="75" customFormat="1">
      <c r="C149" s="83"/>
      <c r="D149" s="99"/>
      <c r="E149" s="99"/>
      <c r="T149" s="83"/>
    </row>
    <row r="150" spans="3:20" s="75" customFormat="1">
      <c r="C150" s="83"/>
      <c r="D150" s="99"/>
      <c r="E150" s="99"/>
      <c r="T150" s="83"/>
    </row>
    <row r="151" spans="3:20" s="75" customFormat="1">
      <c r="C151" s="83"/>
      <c r="D151" s="99"/>
      <c r="E151" s="99"/>
      <c r="T151" s="83"/>
    </row>
    <row r="152" spans="3:20" s="75" customFormat="1">
      <c r="C152" s="83"/>
      <c r="D152" s="99"/>
      <c r="E152" s="99"/>
      <c r="T152" s="83"/>
    </row>
    <row r="153" spans="3:20" s="75" customFormat="1">
      <c r="C153" s="83"/>
      <c r="D153" s="99"/>
      <c r="E153" s="99"/>
      <c r="T153" s="83"/>
    </row>
    <row r="154" spans="3:20" s="75" customFormat="1">
      <c r="C154" s="83"/>
      <c r="D154" s="99"/>
      <c r="E154" s="99"/>
      <c r="T154" s="83"/>
    </row>
    <row r="155" spans="3:20" s="75" customFormat="1">
      <c r="C155" s="83"/>
      <c r="D155" s="99"/>
      <c r="E155" s="99"/>
      <c r="T155" s="83"/>
    </row>
    <row r="156" spans="3:20" s="75" customFormat="1">
      <c r="C156" s="83"/>
      <c r="D156" s="99"/>
      <c r="E156" s="99"/>
      <c r="T156" s="83"/>
    </row>
    <row r="157" spans="3:20" s="75" customFormat="1">
      <c r="C157" s="83"/>
      <c r="D157" s="99"/>
      <c r="E157" s="99"/>
      <c r="T157" s="83"/>
    </row>
    <row r="158" spans="3:20" s="75" customFormat="1">
      <c r="C158" s="83"/>
      <c r="D158" s="99"/>
      <c r="E158" s="99"/>
      <c r="T158" s="83"/>
    </row>
    <row r="159" spans="3:20" s="75" customFormat="1">
      <c r="C159" s="83"/>
      <c r="D159" s="99"/>
      <c r="E159" s="99"/>
      <c r="T159" s="83"/>
    </row>
    <row r="160" spans="3:20" s="75" customFormat="1">
      <c r="C160" s="83"/>
      <c r="D160" s="99"/>
      <c r="E160" s="99"/>
      <c r="T160" s="83"/>
    </row>
    <row r="161" spans="3:20" s="75" customFormat="1">
      <c r="C161" s="83"/>
      <c r="D161" s="99"/>
      <c r="E161" s="99"/>
      <c r="T161" s="83"/>
    </row>
    <row r="162" spans="3:20" s="75" customFormat="1">
      <c r="C162" s="83"/>
      <c r="D162" s="99"/>
      <c r="E162" s="99"/>
      <c r="T162" s="83"/>
    </row>
    <row r="163" spans="3:20" s="75" customFormat="1">
      <c r="C163" s="83"/>
      <c r="D163" s="99"/>
      <c r="E163" s="99"/>
      <c r="T163" s="83"/>
    </row>
    <row r="164" spans="3:20" s="75" customFormat="1">
      <c r="C164" s="83"/>
      <c r="D164" s="99"/>
      <c r="E164" s="99"/>
      <c r="T164" s="83"/>
    </row>
    <row r="165" spans="3:20" s="75" customFormat="1">
      <c r="C165" s="83"/>
      <c r="D165" s="99"/>
      <c r="E165" s="99"/>
      <c r="T165" s="83"/>
    </row>
    <row r="166" spans="3:20" s="75" customFormat="1">
      <c r="C166" s="83"/>
      <c r="D166" s="99"/>
      <c r="E166" s="99"/>
      <c r="T166" s="83"/>
    </row>
    <row r="167" spans="3:20" s="75" customFormat="1">
      <c r="C167" s="83"/>
      <c r="D167" s="99"/>
      <c r="E167" s="99"/>
      <c r="T167" s="83"/>
    </row>
    <row r="168" spans="3:20" s="75" customFormat="1">
      <c r="C168" s="83"/>
      <c r="D168" s="99"/>
      <c r="E168" s="99"/>
      <c r="T168" s="83"/>
    </row>
    <row r="169" spans="3:20" s="75" customFormat="1">
      <c r="C169" s="83"/>
      <c r="D169" s="99"/>
      <c r="E169" s="99"/>
      <c r="T169" s="83"/>
    </row>
    <row r="170" spans="3:20" s="75" customFormat="1">
      <c r="C170" s="83"/>
      <c r="D170" s="99"/>
      <c r="E170" s="99"/>
      <c r="T170" s="83"/>
    </row>
    <row r="171" spans="3:20" s="75" customFormat="1">
      <c r="C171" s="83"/>
      <c r="D171" s="99"/>
      <c r="E171" s="99"/>
      <c r="T171" s="83"/>
    </row>
    <row r="172" spans="3:20" s="75" customFormat="1">
      <c r="C172" s="83"/>
      <c r="D172" s="99"/>
      <c r="E172" s="99"/>
      <c r="T172" s="83"/>
    </row>
    <row r="173" spans="3:20" s="75" customFormat="1">
      <c r="C173" s="83"/>
      <c r="D173" s="99"/>
      <c r="E173" s="99"/>
      <c r="T173" s="83"/>
    </row>
    <row r="174" spans="3:20" s="75" customFormat="1">
      <c r="C174" s="83"/>
      <c r="D174" s="99"/>
      <c r="E174" s="99"/>
      <c r="T174" s="83"/>
    </row>
    <row r="175" spans="3:20" s="75" customFormat="1">
      <c r="C175" s="83"/>
      <c r="D175" s="99"/>
      <c r="E175" s="99"/>
      <c r="T175" s="83"/>
    </row>
    <row r="176" spans="3:20" s="75" customFormat="1">
      <c r="C176" s="83"/>
      <c r="D176" s="99"/>
      <c r="E176" s="99"/>
      <c r="T176" s="83"/>
    </row>
    <row r="177" spans="3:20" s="75" customFormat="1">
      <c r="C177" s="83"/>
      <c r="D177" s="99"/>
      <c r="E177" s="99"/>
      <c r="T177" s="83"/>
    </row>
    <row r="178" spans="3:20" s="75" customFormat="1">
      <c r="C178" s="83"/>
      <c r="D178" s="99"/>
      <c r="E178" s="99"/>
      <c r="T178" s="83"/>
    </row>
    <row r="179" spans="3:20" s="75" customFormat="1">
      <c r="C179" s="83"/>
      <c r="D179" s="99"/>
      <c r="E179" s="99"/>
      <c r="T179" s="83"/>
    </row>
    <row r="180" spans="3:20" s="75" customFormat="1">
      <c r="C180" s="83"/>
      <c r="D180" s="99"/>
      <c r="E180" s="99"/>
      <c r="T180" s="83"/>
    </row>
    <row r="181" spans="3:20" s="75" customFormat="1">
      <c r="C181" s="83"/>
      <c r="D181" s="99"/>
      <c r="E181" s="99"/>
      <c r="T181" s="83"/>
    </row>
    <row r="182" spans="3:20" s="75" customFormat="1">
      <c r="C182" s="83"/>
      <c r="D182" s="99"/>
      <c r="E182" s="99"/>
      <c r="T182" s="83"/>
    </row>
    <row r="183" spans="3:20" s="75" customFormat="1">
      <c r="C183" s="83"/>
      <c r="D183" s="99"/>
      <c r="E183" s="99"/>
      <c r="T183" s="83"/>
    </row>
    <row r="184" spans="3:20" s="75" customFormat="1">
      <c r="C184" s="83"/>
      <c r="D184" s="99"/>
      <c r="E184" s="99"/>
      <c r="T184" s="83"/>
    </row>
    <row r="185" spans="3:20" s="75" customFormat="1">
      <c r="C185" s="83"/>
      <c r="D185" s="99"/>
      <c r="E185" s="99"/>
      <c r="T185" s="83"/>
    </row>
    <row r="186" spans="3:20" s="75" customFormat="1">
      <c r="C186" s="83"/>
      <c r="D186" s="99"/>
      <c r="E186" s="99"/>
      <c r="T186" s="83"/>
    </row>
    <row r="187" spans="3:20" s="75" customFormat="1">
      <c r="C187" s="83"/>
      <c r="D187" s="99"/>
      <c r="E187" s="99"/>
      <c r="T187" s="83"/>
    </row>
    <row r="188" spans="3:20" s="75" customFormat="1">
      <c r="C188" s="83"/>
      <c r="D188" s="99"/>
      <c r="E188" s="99"/>
      <c r="T188" s="83"/>
    </row>
    <row r="189" spans="3:20" s="75" customFormat="1">
      <c r="C189" s="83"/>
      <c r="D189" s="99"/>
      <c r="E189" s="99"/>
      <c r="T189" s="83"/>
    </row>
    <row r="190" spans="3:20" s="75" customFormat="1">
      <c r="C190" s="83"/>
      <c r="D190" s="99"/>
      <c r="E190" s="99"/>
      <c r="T190" s="83"/>
    </row>
    <row r="191" spans="3:20" s="75" customFormat="1">
      <c r="C191" s="83"/>
      <c r="D191" s="99"/>
      <c r="E191" s="99"/>
      <c r="T191" s="83"/>
    </row>
    <row r="192" spans="3:20" s="75" customFormat="1">
      <c r="C192" s="83"/>
      <c r="D192" s="99"/>
      <c r="E192" s="99"/>
      <c r="T192" s="83"/>
    </row>
    <row r="193" spans="3:20" s="75" customFormat="1">
      <c r="C193" s="83"/>
      <c r="D193" s="99"/>
      <c r="E193" s="99"/>
      <c r="T193" s="83"/>
    </row>
    <row r="194" spans="3:20" s="75" customFormat="1">
      <c r="C194" s="83"/>
      <c r="D194" s="99"/>
      <c r="E194" s="99"/>
      <c r="T194" s="83"/>
    </row>
    <row r="195" spans="3:20" s="75" customFormat="1">
      <c r="C195" s="83"/>
      <c r="D195" s="99"/>
      <c r="E195" s="99"/>
      <c r="T195" s="83"/>
    </row>
    <row r="196" spans="3:20" s="75" customFormat="1">
      <c r="C196" s="83"/>
      <c r="D196" s="99"/>
      <c r="E196" s="99"/>
      <c r="T196" s="83"/>
    </row>
    <row r="197" spans="3:20" s="75" customFormat="1">
      <c r="C197" s="83"/>
      <c r="D197" s="99"/>
      <c r="E197" s="99"/>
      <c r="T197" s="83"/>
    </row>
    <row r="198" spans="3:20" s="75" customFormat="1">
      <c r="C198" s="83"/>
      <c r="D198" s="99"/>
      <c r="E198" s="99"/>
      <c r="T198" s="83"/>
    </row>
    <row r="199" spans="3:20" s="75" customFormat="1">
      <c r="C199" s="83"/>
      <c r="D199" s="99"/>
      <c r="E199" s="99"/>
      <c r="T199" s="83"/>
    </row>
    <row r="200" spans="3:20" s="75" customFormat="1">
      <c r="C200" s="83"/>
      <c r="D200" s="99"/>
      <c r="E200" s="99"/>
      <c r="T200" s="83"/>
    </row>
    <row r="201" spans="3:20" s="75" customFormat="1">
      <c r="C201" s="83"/>
      <c r="D201" s="99"/>
      <c r="E201" s="99"/>
      <c r="T201" s="83"/>
    </row>
    <row r="202" spans="3:20" s="75" customFormat="1">
      <c r="C202" s="83"/>
      <c r="D202" s="99"/>
      <c r="E202" s="99"/>
      <c r="T202" s="83"/>
    </row>
    <row r="203" spans="3:20" s="75" customFormat="1">
      <c r="C203" s="83"/>
      <c r="D203" s="99"/>
      <c r="E203" s="99"/>
      <c r="T203" s="83"/>
    </row>
    <row r="204" spans="3:20" s="75" customFormat="1">
      <c r="C204" s="83"/>
      <c r="D204" s="99"/>
      <c r="E204" s="99"/>
      <c r="T204" s="83"/>
    </row>
    <row r="205" spans="3:20" s="75" customFormat="1">
      <c r="C205" s="83"/>
      <c r="D205" s="99"/>
      <c r="E205" s="99"/>
      <c r="T205" s="83"/>
    </row>
    <row r="206" spans="3:20" s="75" customFormat="1">
      <c r="C206" s="83"/>
      <c r="D206" s="99"/>
      <c r="E206" s="99"/>
      <c r="T206" s="83"/>
    </row>
    <row r="207" spans="3:20" s="75" customFormat="1">
      <c r="C207" s="83"/>
      <c r="D207" s="99"/>
      <c r="E207" s="99"/>
      <c r="T207" s="83"/>
    </row>
    <row r="208" spans="3:20" s="75" customFormat="1">
      <c r="C208" s="83"/>
      <c r="D208" s="99"/>
      <c r="E208" s="99"/>
      <c r="T208" s="83"/>
    </row>
    <row r="209" spans="3:20" s="75" customFormat="1">
      <c r="C209" s="83"/>
      <c r="D209" s="99"/>
      <c r="E209" s="99"/>
      <c r="T209" s="83"/>
    </row>
    <row r="210" spans="3:20" s="75" customFormat="1">
      <c r="C210" s="83"/>
      <c r="D210" s="99"/>
      <c r="E210" s="99"/>
      <c r="T210" s="83"/>
    </row>
    <row r="211" spans="3:20" s="75" customFormat="1">
      <c r="C211" s="83"/>
      <c r="D211" s="99"/>
      <c r="E211" s="99"/>
      <c r="T211" s="83"/>
    </row>
    <row r="212" spans="3:20" s="75" customFormat="1">
      <c r="C212" s="83"/>
      <c r="D212" s="99"/>
      <c r="E212" s="99"/>
      <c r="T212" s="83"/>
    </row>
    <row r="213" spans="3:20" s="75" customFormat="1">
      <c r="C213" s="83"/>
      <c r="D213" s="99"/>
      <c r="E213" s="99"/>
      <c r="T213" s="83"/>
    </row>
    <row r="214" spans="3:20" s="75" customFormat="1">
      <c r="C214" s="83"/>
      <c r="D214" s="99"/>
      <c r="E214" s="99"/>
      <c r="T214" s="83"/>
    </row>
    <row r="215" spans="3:20" s="75" customFormat="1">
      <c r="C215" s="83"/>
      <c r="D215" s="99"/>
      <c r="E215" s="99"/>
      <c r="T215" s="83"/>
    </row>
    <row r="216" spans="3:20" s="75" customFormat="1">
      <c r="C216" s="83"/>
      <c r="D216" s="99"/>
      <c r="E216" s="99"/>
      <c r="T216" s="83"/>
    </row>
    <row r="217" spans="3:20" s="75" customFormat="1">
      <c r="C217" s="83"/>
      <c r="D217" s="99"/>
      <c r="E217" s="99"/>
      <c r="T217" s="83"/>
    </row>
    <row r="218" spans="3:20" s="75" customFormat="1">
      <c r="C218" s="83"/>
      <c r="D218" s="99"/>
      <c r="E218" s="99"/>
      <c r="T218" s="83"/>
    </row>
    <row r="219" spans="3:20" s="75" customFormat="1">
      <c r="C219" s="83"/>
      <c r="D219" s="99"/>
      <c r="E219" s="99"/>
      <c r="T219" s="83"/>
    </row>
    <row r="220" spans="3:20" s="75" customFormat="1">
      <c r="C220" s="83"/>
      <c r="D220" s="99"/>
      <c r="E220" s="99"/>
      <c r="T220" s="83"/>
    </row>
    <row r="221" spans="3:20" s="75" customFormat="1">
      <c r="C221" s="83"/>
      <c r="D221" s="99"/>
      <c r="E221" s="99"/>
      <c r="T221" s="83"/>
    </row>
    <row r="222" spans="3:20" s="75" customFormat="1">
      <c r="C222" s="83"/>
      <c r="D222" s="99"/>
      <c r="E222" s="99"/>
      <c r="T222" s="83"/>
    </row>
    <row r="223" spans="3:20" s="75" customFormat="1">
      <c r="C223" s="83"/>
      <c r="D223" s="99"/>
      <c r="E223" s="99"/>
      <c r="T223" s="83"/>
    </row>
    <row r="224" spans="3:20" s="75" customFormat="1">
      <c r="C224" s="83"/>
      <c r="D224" s="99"/>
      <c r="E224" s="99"/>
      <c r="T224" s="83"/>
    </row>
    <row r="225" spans="3:20" s="75" customFormat="1">
      <c r="C225" s="83"/>
      <c r="D225" s="99"/>
      <c r="E225" s="99"/>
      <c r="T225" s="83"/>
    </row>
    <row r="226" spans="3:20" s="75" customFormat="1">
      <c r="C226" s="83"/>
      <c r="D226" s="99"/>
      <c r="E226" s="99"/>
      <c r="T226" s="83"/>
    </row>
    <row r="227" spans="3:20" s="75" customFormat="1">
      <c r="C227" s="83"/>
      <c r="D227" s="99"/>
      <c r="E227" s="99"/>
      <c r="T227" s="83"/>
    </row>
    <row r="228" spans="3:20" s="75" customFormat="1">
      <c r="C228" s="83"/>
      <c r="D228" s="99"/>
      <c r="E228" s="99"/>
      <c r="T228" s="83"/>
    </row>
    <row r="229" spans="3:20" s="75" customFormat="1">
      <c r="C229" s="83"/>
      <c r="D229" s="99"/>
      <c r="E229" s="99"/>
      <c r="T229" s="83"/>
    </row>
    <row r="230" spans="3:20" s="75" customFormat="1">
      <c r="C230" s="83"/>
      <c r="D230" s="99"/>
      <c r="E230" s="99"/>
      <c r="T230" s="83"/>
    </row>
    <row r="231" spans="3:20" s="75" customFormat="1">
      <c r="C231" s="83"/>
      <c r="D231" s="99"/>
      <c r="E231" s="99"/>
      <c r="T231" s="83"/>
    </row>
    <row r="232" spans="3:20" s="75" customFormat="1">
      <c r="C232" s="83"/>
      <c r="D232" s="99"/>
      <c r="E232" s="99"/>
      <c r="T232" s="83"/>
    </row>
    <row r="233" spans="3:20" s="75" customFormat="1">
      <c r="C233" s="83"/>
      <c r="D233" s="99"/>
      <c r="E233" s="99"/>
      <c r="T233" s="83"/>
    </row>
    <row r="234" spans="3:20" s="75" customFormat="1">
      <c r="C234" s="83"/>
      <c r="D234" s="99"/>
      <c r="E234" s="99"/>
      <c r="T234" s="83"/>
    </row>
    <row r="235" spans="3:20" s="75" customFormat="1">
      <c r="C235" s="83"/>
      <c r="D235" s="99"/>
      <c r="E235" s="99"/>
      <c r="T235" s="83"/>
    </row>
    <row r="236" spans="3:20" s="75" customFormat="1">
      <c r="C236" s="83"/>
      <c r="D236" s="99"/>
      <c r="E236" s="99"/>
      <c r="T236" s="83"/>
    </row>
    <row r="237" spans="3:20" s="75" customFormat="1">
      <c r="C237" s="83"/>
      <c r="D237" s="99"/>
      <c r="E237" s="99"/>
      <c r="T237" s="83"/>
    </row>
    <row r="238" spans="3:20" s="75" customFormat="1">
      <c r="C238" s="83"/>
      <c r="D238" s="99"/>
      <c r="E238" s="99"/>
      <c r="T238" s="83"/>
    </row>
    <row r="239" spans="3:20" s="75" customFormat="1">
      <c r="C239" s="83"/>
      <c r="D239" s="99"/>
      <c r="E239" s="99"/>
      <c r="T239" s="83"/>
    </row>
    <row r="240" spans="3:20" s="75" customFormat="1">
      <c r="C240" s="83"/>
      <c r="D240" s="99"/>
      <c r="E240" s="99"/>
      <c r="T240" s="83"/>
    </row>
    <row r="241" spans="2:20" s="75" customFormat="1">
      <c r="C241" s="83"/>
      <c r="D241" s="99"/>
      <c r="E241" s="99"/>
      <c r="T241" s="83"/>
    </row>
    <row r="242" spans="2:20" s="75" customFormat="1">
      <c r="C242" s="83"/>
      <c r="D242" s="99"/>
      <c r="E242" s="99"/>
      <c r="T242" s="83"/>
    </row>
    <row r="243" spans="2:20" s="75" customFormat="1">
      <c r="C243" s="83"/>
      <c r="D243" s="99"/>
      <c r="E243" s="99"/>
      <c r="T243" s="83"/>
    </row>
    <row r="244" spans="2:20" s="75" customFormat="1">
      <c r="C244" s="83"/>
      <c r="D244" s="99"/>
      <c r="E244" s="99"/>
      <c r="T244" s="83"/>
    </row>
    <row r="245" spans="2:20" s="75" customFormat="1">
      <c r="C245" s="83"/>
      <c r="D245" s="99"/>
      <c r="E245" s="99"/>
      <c r="T245" s="83"/>
    </row>
    <row r="246" spans="2:20" s="75" customFormat="1">
      <c r="C246" s="83"/>
      <c r="D246" s="99"/>
      <c r="E246" s="99"/>
      <c r="T246" s="83"/>
    </row>
    <row r="247" spans="2:20" s="75" customFormat="1">
      <c r="C247" s="83"/>
      <c r="D247" s="99"/>
      <c r="E247" s="99"/>
      <c r="T247" s="83"/>
    </row>
    <row r="248" spans="2:20" s="75" customFormat="1">
      <c r="C248" s="83"/>
      <c r="D248" s="99"/>
      <c r="E248" s="99"/>
      <c r="T248" s="83"/>
    </row>
    <row r="249" spans="2:20" s="75" customFormat="1">
      <c r="C249" s="83"/>
      <c r="D249" s="99"/>
      <c r="E249" s="99"/>
      <c r="T249" s="83"/>
    </row>
    <row r="250" spans="2:20" s="75" customFormat="1">
      <c r="C250" s="83"/>
      <c r="D250" s="99"/>
      <c r="E250" s="99"/>
      <c r="T250" s="83"/>
    </row>
    <row r="251" spans="2:20" s="75" customFormat="1">
      <c r="C251" s="83"/>
      <c r="D251" s="99"/>
      <c r="E251" s="99"/>
      <c r="T251" s="83"/>
    </row>
    <row r="252" spans="2:20" s="75" customFormat="1">
      <c r="C252" s="83"/>
      <c r="D252" s="99"/>
      <c r="E252" s="99"/>
      <c r="T252" s="83"/>
    </row>
    <row r="253" spans="2:20" s="75" customFormat="1">
      <c r="B253" s="84"/>
      <c r="C253" s="102"/>
      <c r="D253" s="103"/>
      <c r="E253" s="103"/>
      <c r="T253" s="83"/>
    </row>
    <row r="254" spans="2:20" s="75" customFormat="1">
      <c r="B254" s="84"/>
      <c r="C254" s="102"/>
      <c r="D254" s="103"/>
      <c r="E254" s="103"/>
      <c r="T254" s="83"/>
    </row>
    <row r="255" spans="2:20" s="75" customFormat="1">
      <c r="B255" s="84"/>
      <c r="C255" s="102"/>
      <c r="D255" s="103"/>
      <c r="E255" s="103"/>
      <c r="T255" s="83"/>
    </row>
    <row r="256" spans="2:20" s="75" customFormat="1">
      <c r="B256" s="84"/>
      <c r="C256" s="102"/>
      <c r="D256" s="103"/>
      <c r="E256" s="103"/>
      <c r="T256" s="83"/>
    </row>
    <row r="257" spans="2:20" s="75" customFormat="1">
      <c r="B257" s="84"/>
      <c r="C257" s="102"/>
      <c r="D257" s="103"/>
      <c r="E257" s="103"/>
      <c r="T257" s="83"/>
    </row>
  </sheetData>
  <mergeCells count="14">
    <mergeCell ref="A1:B2"/>
    <mergeCell ref="C1:T1"/>
    <mergeCell ref="C2:T2"/>
    <mergeCell ref="A3:E3"/>
    <mergeCell ref="L15:T17"/>
    <mergeCell ref="B4:E4"/>
    <mergeCell ref="F4:T4"/>
    <mergeCell ref="H5:K5"/>
    <mergeCell ref="H15:K15"/>
    <mergeCell ref="H10:K10"/>
    <mergeCell ref="H14:K14"/>
    <mergeCell ref="H12:K12"/>
    <mergeCell ref="H7:K7"/>
    <mergeCell ref="H9:K9"/>
  </mergeCells>
  <dataValidations count="1">
    <dataValidation type="list" allowBlank="1" showInputMessage="1" showErrorMessage="1" sqref="G7 G14 G12 G9:G10 M7 M9:M10 M12 M14 Q7 Q9:Q10 Q12 Q14" xr:uid="{D84B7EBF-BBF6-499D-BD4F-3BD4AE13999D}">
      <formula1>$E$37:$E$38</formula1>
    </dataValidation>
  </dataValidations>
  <pageMargins left="0.7" right="0.7" top="0.75" bottom="0.75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R259"/>
  <sheetViews>
    <sheetView topLeftCell="G6" zoomScaleNormal="70" zoomScaleSheetLayoutView="40" workbookViewId="0">
      <selection activeCell="S7" sqref="S7"/>
    </sheetView>
  </sheetViews>
  <sheetFormatPr baseColWidth="10" defaultColWidth="11.42578125" defaultRowHeight="18.75"/>
  <cols>
    <col min="1" max="1" width="6.42578125" style="105" customWidth="1" collapsed="1"/>
    <col min="2" max="2" width="68.28515625" style="105" customWidth="1" collapsed="1"/>
    <col min="3" max="3" width="51.42578125" style="105" customWidth="1" collapsed="1"/>
    <col min="4" max="4" width="23.140625" style="105" customWidth="1" collapsed="1"/>
    <col min="5" max="5" width="21" style="105" customWidth="1"/>
    <col min="6" max="7" width="19.140625" style="9" customWidth="1"/>
    <col min="8" max="11" width="11.42578125" style="9" customWidth="1"/>
    <col min="12" max="12" width="15" style="9" customWidth="1"/>
    <col min="13" max="14" width="19.42578125" style="111" customWidth="1"/>
    <col min="15" max="15" width="45.140625" style="9" customWidth="1"/>
    <col min="16" max="18" width="15" style="9" customWidth="1"/>
    <col min="19" max="19" width="34.42578125" style="9" customWidth="1"/>
    <col min="20" max="20" width="13.85546875" style="111" bestFit="1" customWidth="1"/>
    <col min="21" max="21" width="9.42578125" style="23" bestFit="1" customWidth="1"/>
    <col min="22" max="44" width="11.42578125" style="104"/>
    <col min="45" max="16384" width="11.42578125" style="105"/>
  </cols>
  <sheetData>
    <row r="1" spans="1:21" s="104" customFormat="1" ht="171" customHeight="1">
      <c r="A1" s="238"/>
      <c r="B1" s="238"/>
      <c r="C1" s="239" t="s">
        <v>139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spans="1:21" s="104" customFormat="1" ht="18" customHeight="1">
      <c r="A2" s="238"/>
      <c r="B2" s="238"/>
      <c r="C2" s="240" t="s">
        <v>65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</row>
    <row r="3" spans="1:21" s="104" customFormat="1" ht="24" customHeight="1">
      <c r="A3" s="244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6"/>
    </row>
    <row r="4" spans="1:21" ht="33" customHeight="1">
      <c r="A4" s="157" t="s">
        <v>4</v>
      </c>
      <c r="B4" s="250" t="s">
        <v>31</v>
      </c>
      <c r="C4" s="251"/>
      <c r="D4" s="251"/>
      <c r="E4" s="252"/>
      <c r="F4" s="247" t="s">
        <v>50</v>
      </c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9"/>
    </row>
    <row r="5" spans="1:21" ht="66" customHeight="1">
      <c r="A5" s="157">
        <v>4</v>
      </c>
      <c r="B5" s="106" t="s">
        <v>15</v>
      </c>
      <c r="C5" s="106" t="s">
        <v>60</v>
      </c>
      <c r="D5" s="106" t="s">
        <v>9</v>
      </c>
      <c r="E5" s="106" t="s">
        <v>12</v>
      </c>
      <c r="F5" s="16" t="s">
        <v>46</v>
      </c>
      <c r="G5" s="16" t="s">
        <v>66</v>
      </c>
      <c r="H5" s="253" t="s">
        <v>47</v>
      </c>
      <c r="I5" s="253"/>
      <c r="J5" s="253"/>
      <c r="K5" s="253"/>
      <c r="L5" s="253"/>
      <c r="M5" s="17" t="s">
        <v>46</v>
      </c>
      <c r="N5" s="17" t="s">
        <v>66</v>
      </c>
      <c r="O5" s="17" t="s">
        <v>56</v>
      </c>
      <c r="P5" s="17" t="s">
        <v>52</v>
      </c>
      <c r="Q5" s="15" t="s">
        <v>59</v>
      </c>
      <c r="R5" s="15" t="s">
        <v>66</v>
      </c>
      <c r="S5" s="15" t="s">
        <v>54</v>
      </c>
      <c r="T5" s="15" t="s">
        <v>53</v>
      </c>
      <c r="U5" s="13" t="s">
        <v>48</v>
      </c>
    </row>
    <row r="6" spans="1:21" ht="37.5" customHeight="1">
      <c r="A6" s="107">
        <v>1</v>
      </c>
      <c r="B6" s="154" t="s">
        <v>32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6"/>
    </row>
    <row r="7" spans="1:21" ht="45.75" customHeight="1">
      <c r="A7" s="19" t="s">
        <v>0</v>
      </c>
      <c r="B7" s="21" t="s">
        <v>98</v>
      </c>
      <c r="C7" s="6" t="s">
        <v>101</v>
      </c>
      <c r="D7" s="4" t="s">
        <v>102</v>
      </c>
      <c r="E7" s="7" t="s">
        <v>109</v>
      </c>
      <c r="F7" s="119">
        <v>45784</v>
      </c>
      <c r="G7" s="39" t="s">
        <v>67</v>
      </c>
      <c r="H7" s="235" t="s">
        <v>172</v>
      </c>
      <c r="I7" s="236"/>
      <c r="J7" s="236"/>
      <c r="K7" s="236"/>
      <c r="L7" s="237"/>
      <c r="M7" s="14">
        <v>45910</v>
      </c>
      <c r="N7" s="39" t="s">
        <v>67</v>
      </c>
      <c r="O7" s="4" t="s">
        <v>172</v>
      </c>
      <c r="P7" s="12"/>
      <c r="Q7" s="43">
        <v>46003</v>
      </c>
      <c r="R7" s="39" t="s">
        <v>67</v>
      </c>
      <c r="S7" s="4" t="s">
        <v>172</v>
      </c>
      <c r="T7" s="12"/>
      <c r="U7" s="12">
        <v>0.66</v>
      </c>
    </row>
    <row r="8" spans="1:21" ht="78.75" customHeight="1">
      <c r="A8" s="22" t="s">
        <v>1</v>
      </c>
      <c r="B8" s="120" t="s">
        <v>140</v>
      </c>
      <c r="C8" s="4" t="s">
        <v>103</v>
      </c>
      <c r="D8" s="4" t="s">
        <v>141</v>
      </c>
      <c r="E8" s="11" t="s">
        <v>142</v>
      </c>
      <c r="F8" s="119">
        <v>45784</v>
      </c>
      <c r="G8" s="39" t="s">
        <v>68</v>
      </c>
      <c r="H8" s="235" t="s">
        <v>173</v>
      </c>
      <c r="I8" s="236"/>
      <c r="J8" s="236"/>
      <c r="K8" s="236"/>
      <c r="L8" s="237"/>
      <c r="M8" s="14">
        <v>45910</v>
      </c>
      <c r="N8" s="39" t="s">
        <v>67</v>
      </c>
      <c r="O8" s="4" t="s">
        <v>173</v>
      </c>
      <c r="P8" s="12"/>
      <c r="Q8" s="43">
        <v>46003</v>
      </c>
      <c r="R8" s="39" t="s">
        <v>67</v>
      </c>
      <c r="S8" s="4" t="s">
        <v>173</v>
      </c>
      <c r="T8" s="12"/>
      <c r="U8" s="12">
        <f>IF(G8="Cumple",33.33333%,0%)+IF(R8="Cumple",33.3333%,0%)+IF(N8="Cumple",33.3333%,0%)</f>
        <v>0.66666599999999998</v>
      </c>
    </row>
    <row r="9" spans="1:21" ht="37.5" customHeight="1">
      <c r="A9" s="107">
        <v>2</v>
      </c>
      <c r="B9" s="151" t="s">
        <v>33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3"/>
    </row>
    <row r="10" spans="1:21" ht="45.75" customHeight="1">
      <c r="A10" s="22" t="s">
        <v>10</v>
      </c>
      <c r="B10" s="3" t="s">
        <v>99</v>
      </c>
      <c r="C10" s="4" t="s">
        <v>104</v>
      </c>
      <c r="D10" s="4" t="s">
        <v>144</v>
      </c>
      <c r="E10" s="7" t="s">
        <v>109</v>
      </c>
      <c r="F10" s="119">
        <v>45784</v>
      </c>
      <c r="G10" s="39" t="s">
        <v>67</v>
      </c>
      <c r="H10" s="235" t="s">
        <v>171</v>
      </c>
      <c r="I10" s="236"/>
      <c r="J10" s="236"/>
      <c r="K10" s="236"/>
      <c r="L10" s="237"/>
      <c r="M10" s="14">
        <v>45910</v>
      </c>
      <c r="N10" s="39" t="s">
        <v>67</v>
      </c>
      <c r="O10" s="4" t="s">
        <v>171</v>
      </c>
      <c r="P10" s="12"/>
      <c r="Q10" s="43">
        <v>46003</v>
      </c>
      <c r="R10" s="39" t="s">
        <v>67</v>
      </c>
      <c r="S10" s="4" t="s">
        <v>171</v>
      </c>
      <c r="T10" s="12"/>
      <c r="U10" s="12">
        <f>IF(G10="Cumple",33.33333%,0%)+IF(R10="Cumple",33.3333%,0%)+IF(N10="Cumple",33.3333%,0%)</f>
        <v>0.99999929999999992</v>
      </c>
    </row>
    <row r="11" spans="1:21" ht="45.75" customHeight="1">
      <c r="A11" s="22" t="s">
        <v>11</v>
      </c>
      <c r="B11" s="117" t="s">
        <v>69</v>
      </c>
      <c r="C11" s="4" t="s">
        <v>105</v>
      </c>
      <c r="D11" s="4" t="s">
        <v>143</v>
      </c>
      <c r="E11" s="4" t="s">
        <v>109</v>
      </c>
      <c r="F11" s="119">
        <v>45784</v>
      </c>
      <c r="G11" s="39" t="s">
        <v>67</v>
      </c>
      <c r="H11" s="235" t="s">
        <v>170</v>
      </c>
      <c r="I11" s="236"/>
      <c r="J11" s="236"/>
      <c r="K11" s="236"/>
      <c r="L11" s="237"/>
      <c r="M11" s="14">
        <v>45910</v>
      </c>
      <c r="N11" s="39" t="s">
        <v>67</v>
      </c>
      <c r="O11" s="4" t="s">
        <v>170</v>
      </c>
      <c r="P11" s="12"/>
      <c r="Q11" s="43">
        <v>46003</v>
      </c>
      <c r="R11" s="39" t="s">
        <v>67</v>
      </c>
      <c r="S11" s="4" t="s">
        <v>170</v>
      </c>
      <c r="T11" s="12"/>
      <c r="U11" s="12">
        <f>IF(G11="Cumple",33.33333%,0%)+IF(R11="Cumple",33.3333%,0%)+IF(N11="Cumple",33.3333%,0%)</f>
        <v>0.99999929999999992</v>
      </c>
    </row>
    <row r="12" spans="1:21" ht="37.5" customHeight="1">
      <c r="A12" s="107">
        <v>3</v>
      </c>
      <c r="B12" s="151" t="s">
        <v>34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3"/>
    </row>
    <row r="13" spans="1:21" ht="45.75" customHeight="1">
      <c r="A13" s="19" t="s">
        <v>3</v>
      </c>
      <c r="B13" s="8" t="s">
        <v>150</v>
      </c>
      <c r="C13" s="6" t="s">
        <v>106</v>
      </c>
      <c r="D13" s="6" t="s">
        <v>141</v>
      </c>
      <c r="E13" s="7" t="s">
        <v>109</v>
      </c>
      <c r="F13" s="119">
        <v>45784</v>
      </c>
      <c r="G13" s="39" t="s">
        <v>67</v>
      </c>
      <c r="H13" s="235" t="s">
        <v>169</v>
      </c>
      <c r="I13" s="236"/>
      <c r="J13" s="236"/>
      <c r="K13" s="236"/>
      <c r="L13" s="237"/>
      <c r="M13" s="14">
        <v>45910</v>
      </c>
      <c r="N13" s="39" t="s">
        <v>67</v>
      </c>
      <c r="O13" s="4" t="s">
        <v>169</v>
      </c>
      <c r="P13" s="12"/>
      <c r="Q13" s="43">
        <v>46003</v>
      </c>
      <c r="R13" s="39" t="s">
        <v>67</v>
      </c>
      <c r="S13" s="4" t="s">
        <v>169</v>
      </c>
      <c r="T13" s="12"/>
      <c r="U13" s="12">
        <f>IF(G13="Cumple",33.33333%,0%)+IF(R13="Cumple",33.3333%,0%)+IF(N13="Cumple",33.3333%,0%)</f>
        <v>0.99999929999999992</v>
      </c>
    </row>
    <row r="14" spans="1:21" ht="37.5" customHeight="1">
      <c r="A14" s="107">
        <v>4</v>
      </c>
      <c r="B14" s="151" t="s">
        <v>35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</row>
    <row r="15" spans="1:21" ht="86.1" customHeight="1">
      <c r="A15" s="22" t="s">
        <v>5</v>
      </c>
      <c r="B15" s="118" t="s">
        <v>100</v>
      </c>
      <c r="C15" s="4" t="s">
        <v>107</v>
      </c>
      <c r="D15" s="6" t="s">
        <v>141</v>
      </c>
      <c r="E15" s="14" t="s">
        <v>109</v>
      </c>
      <c r="F15" s="119">
        <v>45784</v>
      </c>
      <c r="G15" s="39" t="s">
        <v>67</v>
      </c>
      <c r="H15" s="235" t="s">
        <v>168</v>
      </c>
      <c r="I15" s="236"/>
      <c r="J15" s="236"/>
      <c r="K15" s="236"/>
      <c r="L15" s="237"/>
      <c r="M15" s="14">
        <v>45910</v>
      </c>
      <c r="N15" s="39" t="s">
        <v>67</v>
      </c>
      <c r="O15" s="4" t="s">
        <v>168</v>
      </c>
      <c r="P15" s="12"/>
      <c r="Q15" s="43">
        <v>46003</v>
      </c>
      <c r="R15" s="39" t="s">
        <v>67</v>
      </c>
      <c r="S15" s="4" t="s">
        <v>168</v>
      </c>
      <c r="T15" s="12"/>
      <c r="U15" s="12">
        <f>IF(G15="Cumple",33.33333%,0%)+IF(R15="Cumple",33.3333%,0%)+IF(N15="Cumple",33.3333%,0%)</f>
        <v>0.99999929999999992</v>
      </c>
    </row>
    <row r="16" spans="1:21" ht="37.5" customHeight="1">
      <c r="A16" s="107">
        <v>5</v>
      </c>
      <c r="B16" s="151" t="s">
        <v>36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3"/>
    </row>
    <row r="17" spans="1:21" ht="71.099999999999994" customHeight="1">
      <c r="A17" s="22" t="s">
        <v>8</v>
      </c>
      <c r="B17" s="21" t="s">
        <v>151</v>
      </c>
      <c r="C17" s="6" t="s">
        <v>108</v>
      </c>
      <c r="D17" s="6" t="s">
        <v>141</v>
      </c>
      <c r="E17" s="6" t="s">
        <v>110</v>
      </c>
      <c r="F17" s="119">
        <v>45784</v>
      </c>
      <c r="G17" s="39" t="s">
        <v>67</v>
      </c>
      <c r="H17" s="235" t="s">
        <v>168</v>
      </c>
      <c r="I17" s="236"/>
      <c r="J17" s="236"/>
      <c r="K17" s="236"/>
      <c r="L17" s="237"/>
      <c r="M17" s="14">
        <v>45910</v>
      </c>
      <c r="N17" s="39" t="s">
        <v>67</v>
      </c>
      <c r="O17" s="4" t="s">
        <v>168</v>
      </c>
      <c r="P17" s="12"/>
      <c r="Q17" s="43">
        <v>46003</v>
      </c>
      <c r="R17" s="39" t="s">
        <v>67</v>
      </c>
      <c r="S17" s="4" t="s">
        <v>168</v>
      </c>
      <c r="T17" s="12"/>
      <c r="U17" s="12">
        <f>IF(G17="Cumple",33.33333%,0%)+IF(R17="Cumple",33.3333%,0%)+IF(N17="Cumple",33.3333%,0%)</f>
        <v>0.99999929999999992</v>
      </c>
    </row>
    <row r="18" spans="1:21" s="104" customFormat="1">
      <c r="F18" s="9"/>
      <c r="G18" s="9"/>
      <c r="H18" s="243" t="s">
        <v>49</v>
      </c>
      <c r="I18" s="243"/>
      <c r="J18" s="243"/>
      <c r="K18" s="243"/>
      <c r="L18" s="243"/>
      <c r="M18" s="241">
        <f>+SUM(U7+U8+U10+U11+U13+U15+U17)/7</f>
        <v>0.90380892857142847</v>
      </c>
      <c r="N18" s="241"/>
      <c r="O18" s="241"/>
      <c r="P18" s="241"/>
      <c r="Q18" s="241"/>
      <c r="R18" s="241"/>
      <c r="S18" s="241"/>
      <c r="T18" s="241"/>
      <c r="U18" s="242"/>
    </row>
    <row r="19" spans="1:21" s="104" customFormat="1" ht="27" customHeight="1">
      <c r="F19" s="9"/>
      <c r="G19" s="9"/>
      <c r="H19" s="9"/>
      <c r="I19" s="9"/>
      <c r="J19" s="9"/>
      <c r="K19" s="9"/>
      <c r="L19" s="9"/>
      <c r="M19" s="111"/>
      <c r="N19" s="111"/>
      <c r="O19" s="9"/>
      <c r="P19" s="9"/>
      <c r="Q19" s="9"/>
      <c r="R19" s="9"/>
      <c r="S19" s="9"/>
      <c r="T19" s="111"/>
      <c r="U19" s="23"/>
    </row>
    <row r="20" spans="1:21" s="104" customFormat="1" hidden="1">
      <c r="F20" s="9"/>
      <c r="G20" s="9"/>
      <c r="H20" s="9"/>
      <c r="I20" s="9"/>
      <c r="J20" s="9"/>
      <c r="K20" s="9"/>
      <c r="L20" s="9"/>
      <c r="M20" s="111"/>
      <c r="N20" s="111"/>
      <c r="O20" s="9"/>
      <c r="P20" s="9"/>
      <c r="Q20" s="9"/>
      <c r="R20" s="9"/>
      <c r="S20" s="9"/>
      <c r="T20" s="111"/>
      <c r="U20" s="23"/>
    </row>
    <row r="21" spans="1:21" s="104" customFormat="1">
      <c r="F21" s="9"/>
      <c r="G21" s="9"/>
      <c r="H21" s="9"/>
      <c r="I21" s="9"/>
      <c r="J21" s="9"/>
      <c r="K21" s="9"/>
      <c r="L21" s="9"/>
      <c r="M21" s="111"/>
      <c r="N21" s="111"/>
      <c r="O21" s="9"/>
      <c r="P21" s="9"/>
      <c r="Q21" s="9"/>
      <c r="R21" s="9"/>
      <c r="S21" s="9"/>
      <c r="T21" s="111"/>
      <c r="U21" s="23"/>
    </row>
    <row r="22" spans="1:21" s="104" customFormat="1">
      <c r="F22" s="9"/>
      <c r="G22" s="9"/>
      <c r="H22" s="9"/>
      <c r="I22" s="9"/>
      <c r="J22" s="9"/>
      <c r="K22" s="9"/>
      <c r="L22" s="9"/>
      <c r="M22" s="111"/>
      <c r="N22" s="111"/>
      <c r="O22" s="9"/>
      <c r="P22" s="9"/>
      <c r="Q22" s="9"/>
      <c r="R22" s="9"/>
      <c r="S22" s="9"/>
      <c r="T22" s="111"/>
      <c r="U22" s="23"/>
    </row>
    <row r="23" spans="1:21" s="104" customFormat="1">
      <c r="F23" s="9"/>
      <c r="G23" s="9"/>
      <c r="H23" s="9"/>
      <c r="I23" s="9"/>
      <c r="J23" s="9"/>
      <c r="K23" s="9"/>
      <c r="L23" s="9"/>
      <c r="M23" s="111"/>
      <c r="N23" s="111"/>
      <c r="O23" s="9"/>
      <c r="P23" s="9"/>
      <c r="Q23" s="9"/>
      <c r="R23" s="9"/>
      <c r="S23" s="9"/>
      <c r="T23" s="111"/>
      <c r="U23" s="23"/>
    </row>
    <row r="24" spans="1:21" s="104" customFormat="1">
      <c r="F24" s="9"/>
      <c r="G24" s="9"/>
      <c r="H24" s="9"/>
      <c r="I24" s="9"/>
      <c r="J24" s="9"/>
      <c r="K24" s="9"/>
      <c r="L24" s="9"/>
      <c r="M24" s="111"/>
      <c r="N24" s="111"/>
      <c r="O24" s="9"/>
      <c r="P24" s="9"/>
      <c r="Q24" s="9"/>
      <c r="R24" s="9"/>
      <c r="S24" s="9"/>
      <c r="T24" s="111"/>
      <c r="U24" s="23"/>
    </row>
    <row r="25" spans="1:21" s="104" customFormat="1">
      <c r="F25" s="9"/>
      <c r="G25" s="9"/>
      <c r="H25" s="9"/>
      <c r="I25" s="9"/>
      <c r="J25" s="9"/>
      <c r="K25" s="9"/>
      <c r="L25" s="9"/>
      <c r="M25" s="111"/>
      <c r="N25" s="111"/>
      <c r="O25" s="9"/>
      <c r="P25" s="9"/>
      <c r="Q25" s="9"/>
      <c r="R25" s="9"/>
      <c r="S25" s="9"/>
      <c r="T25" s="111"/>
      <c r="U25" s="23"/>
    </row>
    <row r="26" spans="1:21" s="104" customFormat="1">
      <c r="F26" s="9"/>
      <c r="G26" s="9"/>
      <c r="H26" s="9"/>
      <c r="I26" s="9"/>
      <c r="J26" s="9"/>
      <c r="K26" s="9"/>
      <c r="L26" s="9"/>
      <c r="M26" s="111"/>
      <c r="N26" s="111"/>
      <c r="O26" s="9"/>
      <c r="P26" s="9"/>
      <c r="Q26" s="9"/>
      <c r="R26" s="9"/>
      <c r="S26" s="9"/>
      <c r="T26" s="111"/>
      <c r="U26" s="23"/>
    </row>
    <row r="27" spans="1:21" s="104" customFormat="1">
      <c r="F27" s="9"/>
      <c r="G27" s="9"/>
      <c r="H27" s="9"/>
      <c r="I27" s="9"/>
      <c r="J27" s="9"/>
      <c r="K27" s="9"/>
      <c r="L27" s="9"/>
      <c r="M27" s="111"/>
      <c r="N27" s="111"/>
      <c r="O27" s="9"/>
      <c r="P27" s="9"/>
      <c r="Q27" s="9"/>
      <c r="R27" s="9"/>
      <c r="S27" s="9"/>
      <c r="T27" s="111"/>
      <c r="U27" s="23"/>
    </row>
    <row r="28" spans="1:21" s="104" customFormat="1">
      <c r="F28" s="9"/>
      <c r="G28" s="9"/>
      <c r="H28" s="9"/>
      <c r="I28" s="9"/>
      <c r="J28" s="9"/>
      <c r="K28" s="9"/>
      <c r="L28" s="9"/>
      <c r="M28" s="111"/>
      <c r="N28" s="111"/>
      <c r="O28" s="9"/>
      <c r="P28" s="9"/>
      <c r="Q28" s="9"/>
      <c r="R28" s="9"/>
      <c r="S28" s="9"/>
      <c r="T28" s="111"/>
      <c r="U28" s="23"/>
    </row>
    <row r="29" spans="1:21" s="104" customFormat="1">
      <c r="F29" s="9"/>
      <c r="G29" s="9"/>
      <c r="H29" s="9"/>
      <c r="I29" s="9"/>
      <c r="J29" s="9"/>
      <c r="K29" s="9"/>
      <c r="L29" s="9"/>
      <c r="M29" s="111"/>
      <c r="N29" s="111"/>
      <c r="O29" s="9"/>
      <c r="P29" s="9"/>
      <c r="Q29" s="9"/>
      <c r="R29" s="9"/>
      <c r="S29" s="9"/>
      <c r="T29" s="111"/>
      <c r="U29" s="23"/>
    </row>
    <row r="30" spans="1:21" s="104" customFormat="1">
      <c r="F30" s="9"/>
      <c r="G30" s="9"/>
      <c r="H30" s="9"/>
      <c r="I30" s="9"/>
      <c r="J30" s="9"/>
      <c r="K30" s="9"/>
      <c r="L30" s="9"/>
      <c r="M30" s="111"/>
      <c r="N30" s="111"/>
      <c r="O30" s="9"/>
      <c r="P30" s="9"/>
      <c r="Q30" s="9"/>
      <c r="R30" s="9"/>
      <c r="S30" s="9"/>
      <c r="T30" s="111"/>
      <c r="U30" s="23"/>
    </row>
    <row r="31" spans="1:21" s="104" customFormat="1">
      <c r="F31" s="9"/>
      <c r="G31" s="9"/>
      <c r="H31" s="9"/>
      <c r="I31" s="9"/>
      <c r="J31" s="9"/>
      <c r="K31" s="9"/>
      <c r="L31" s="9"/>
      <c r="M31" s="111"/>
      <c r="N31" s="111"/>
      <c r="O31" s="9"/>
      <c r="P31" s="9"/>
      <c r="Q31" s="9"/>
      <c r="R31" s="9"/>
      <c r="S31" s="9"/>
      <c r="T31" s="111"/>
      <c r="U31" s="23"/>
    </row>
    <row r="32" spans="1:21" s="104" customFormat="1">
      <c r="F32" s="9"/>
      <c r="G32" s="9"/>
      <c r="H32" s="9"/>
      <c r="I32" s="9"/>
      <c r="J32" s="9"/>
      <c r="K32" s="9"/>
      <c r="L32" s="9"/>
      <c r="M32" s="111"/>
      <c r="N32" s="111"/>
      <c r="O32" s="9"/>
      <c r="P32" s="9"/>
      <c r="Q32" s="9"/>
      <c r="R32" s="9"/>
      <c r="S32" s="9"/>
      <c r="T32" s="111"/>
      <c r="U32" s="23"/>
    </row>
    <row r="33" spans="6:21" s="104" customFormat="1">
      <c r="F33" s="9"/>
      <c r="G33" s="9"/>
      <c r="H33" s="9"/>
      <c r="I33" s="9"/>
      <c r="J33" s="9"/>
      <c r="K33" s="9"/>
      <c r="L33" s="9"/>
      <c r="M33" s="111"/>
      <c r="N33" s="111"/>
      <c r="O33" s="9"/>
      <c r="P33" s="9"/>
      <c r="Q33" s="9"/>
      <c r="R33" s="9"/>
      <c r="S33" s="9"/>
      <c r="T33" s="111"/>
      <c r="U33" s="23"/>
    </row>
    <row r="34" spans="6:21" s="104" customFormat="1">
      <c r="F34" s="9"/>
      <c r="G34" s="9"/>
      <c r="H34" s="9"/>
      <c r="I34" s="9"/>
      <c r="J34" s="9"/>
      <c r="K34" s="9"/>
      <c r="L34" s="9"/>
      <c r="M34" s="111"/>
      <c r="N34" s="111"/>
      <c r="O34" s="9"/>
      <c r="P34" s="9"/>
      <c r="Q34" s="9"/>
      <c r="R34" s="9"/>
      <c r="S34" s="9"/>
      <c r="T34" s="111"/>
      <c r="U34" s="23"/>
    </row>
    <row r="35" spans="6:21" s="104" customFormat="1">
      <c r="F35" s="9"/>
      <c r="G35" s="9"/>
      <c r="H35" s="9"/>
      <c r="I35" s="9"/>
      <c r="J35" s="9"/>
      <c r="K35" s="9"/>
      <c r="L35" s="9"/>
      <c r="M35" s="111"/>
      <c r="N35" s="111"/>
      <c r="O35" s="9"/>
      <c r="P35" s="9"/>
      <c r="Q35" s="9"/>
      <c r="R35" s="9"/>
      <c r="S35" s="9"/>
      <c r="T35" s="111"/>
      <c r="U35" s="23"/>
    </row>
    <row r="36" spans="6:21" s="104" customFormat="1">
      <c r="F36" s="9"/>
      <c r="G36" s="9"/>
      <c r="H36" s="9"/>
      <c r="I36" s="9"/>
      <c r="J36" s="9"/>
      <c r="K36" s="9"/>
      <c r="L36" s="9"/>
      <c r="M36" s="111"/>
      <c r="N36" s="111"/>
      <c r="O36" s="9"/>
      <c r="P36" s="9"/>
      <c r="Q36" s="9"/>
      <c r="R36" s="9"/>
      <c r="S36" s="9"/>
      <c r="T36" s="111"/>
      <c r="U36" s="23"/>
    </row>
    <row r="37" spans="6:21" s="104" customFormat="1">
      <c r="F37" s="9"/>
      <c r="G37" s="9"/>
      <c r="H37" s="9"/>
      <c r="I37" s="9"/>
      <c r="J37" s="9"/>
      <c r="K37" s="9"/>
      <c r="L37" s="9"/>
      <c r="M37" s="111"/>
      <c r="N37" s="111"/>
      <c r="O37" s="9"/>
      <c r="P37" s="9"/>
      <c r="Q37" s="9"/>
      <c r="R37" s="9"/>
      <c r="S37" s="9"/>
      <c r="T37" s="111"/>
      <c r="U37" s="23"/>
    </row>
    <row r="38" spans="6:21" s="104" customFormat="1">
      <c r="F38" s="9"/>
      <c r="G38" s="9"/>
      <c r="H38" s="9"/>
      <c r="I38" s="9"/>
      <c r="J38" s="9"/>
      <c r="K38" s="9"/>
      <c r="L38" s="9"/>
      <c r="M38" s="111"/>
      <c r="N38" s="111"/>
      <c r="O38" s="9"/>
      <c r="P38" s="9"/>
      <c r="Q38" s="9"/>
      <c r="R38" s="9"/>
      <c r="S38" s="9"/>
      <c r="T38" s="111"/>
      <c r="U38" s="23"/>
    </row>
    <row r="39" spans="6:21" s="104" customFormat="1">
      <c r="F39" s="9"/>
      <c r="G39" s="9"/>
      <c r="H39" s="9"/>
      <c r="I39" s="9"/>
      <c r="J39" s="9"/>
      <c r="K39" s="9"/>
      <c r="L39" s="9"/>
      <c r="M39" s="111"/>
      <c r="N39" s="111"/>
      <c r="O39" s="9"/>
      <c r="P39" s="9"/>
      <c r="Q39" s="9"/>
      <c r="R39" s="9"/>
      <c r="S39" s="9"/>
      <c r="T39" s="111"/>
      <c r="U39" s="23"/>
    </row>
    <row r="40" spans="6:21" s="104" customFormat="1">
      <c r="F40" s="9"/>
      <c r="G40" s="9"/>
      <c r="H40" s="9"/>
      <c r="I40" s="9"/>
      <c r="J40" s="9"/>
      <c r="K40" s="9"/>
      <c r="L40" s="9"/>
      <c r="M40" s="111"/>
      <c r="N40" s="111"/>
      <c r="O40" s="9"/>
      <c r="P40" s="9"/>
      <c r="Q40" s="9"/>
      <c r="R40" s="9"/>
      <c r="S40" s="9"/>
      <c r="T40" s="111"/>
      <c r="U40" s="23"/>
    </row>
    <row r="41" spans="6:21" s="104" customFormat="1">
      <c r="F41" s="9"/>
      <c r="G41" s="9"/>
      <c r="H41" s="9"/>
      <c r="I41" s="9"/>
      <c r="J41" s="9"/>
      <c r="K41" s="9"/>
      <c r="L41" s="9"/>
      <c r="M41" s="111"/>
      <c r="N41" s="111"/>
      <c r="O41" s="9"/>
      <c r="P41" s="9"/>
      <c r="Q41" s="9"/>
      <c r="R41" s="9"/>
      <c r="S41" s="9"/>
      <c r="T41" s="111"/>
      <c r="U41" s="23"/>
    </row>
    <row r="42" spans="6:21" s="104" customFormat="1">
      <c r="F42" s="9"/>
      <c r="G42" s="9"/>
      <c r="H42" s="9"/>
      <c r="I42" s="9"/>
      <c r="J42" s="9"/>
      <c r="K42" s="9"/>
      <c r="L42" s="9"/>
      <c r="M42" s="111"/>
      <c r="N42" s="111"/>
      <c r="O42" s="9"/>
      <c r="P42" s="9"/>
      <c r="Q42" s="9"/>
      <c r="R42" s="9"/>
      <c r="S42" s="9"/>
      <c r="T42" s="111"/>
      <c r="U42" s="23"/>
    </row>
    <row r="43" spans="6:21" s="104" customFormat="1">
      <c r="F43" s="9"/>
      <c r="G43" s="9"/>
      <c r="H43" s="9"/>
      <c r="I43" s="9"/>
      <c r="J43" s="9"/>
      <c r="K43" s="9"/>
      <c r="L43" s="9"/>
      <c r="M43" s="111"/>
      <c r="N43" s="111"/>
      <c r="O43" s="9"/>
      <c r="P43" s="9"/>
      <c r="Q43" s="9"/>
      <c r="R43" s="9"/>
      <c r="S43" s="9"/>
      <c r="T43" s="111"/>
      <c r="U43" s="23"/>
    </row>
    <row r="44" spans="6:21" s="104" customFormat="1">
      <c r="F44" s="9"/>
      <c r="G44" s="9"/>
      <c r="H44" s="9"/>
      <c r="I44" s="9"/>
      <c r="J44" s="9"/>
      <c r="K44" s="9"/>
      <c r="L44" s="9"/>
      <c r="M44" s="111"/>
      <c r="N44" s="111"/>
      <c r="O44" s="9"/>
      <c r="P44" s="9"/>
      <c r="Q44" s="9"/>
      <c r="R44" s="9"/>
      <c r="S44" s="9"/>
      <c r="T44" s="111"/>
      <c r="U44" s="23"/>
    </row>
    <row r="45" spans="6:21" s="104" customFormat="1">
      <c r="F45" s="9"/>
      <c r="G45" s="9"/>
      <c r="H45" s="9"/>
      <c r="I45" s="9"/>
      <c r="J45" s="9"/>
      <c r="K45" s="9"/>
      <c r="L45" s="9"/>
      <c r="M45" s="111"/>
      <c r="N45" s="111"/>
      <c r="O45" s="9"/>
      <c r="P45" s="9"/>
      <c r="Q45" s="9"/>
      <c r="R45" s="9"/>
      <c r="S45" s="9"/>
      <c r="T45" s="111"/>
      <c r="U45" s="23"/>
    </row>
    <row r="46" spans="6:21" s="104" customFormat="1">
      <c r="F46" s="9"/>
      <c r="G46" s="9"/>
      <c r="H46" s="9"/>
      <c r="I46" s="9"/>
      <c r="J46" s="9"/>
      <c r="K46" s="9"/>
      <c r="L46" s="9"/>
      <c r="M46" s="111"/>
      <c r="N46" s="111"/>
      <c r="O46" s="9"/>
      <c r="P46" s="9"/>
      <c r="Q46" s="9"/>
      <c r="R46" s="9"/>
      <c r="S46" s="9"/>
      <c r="T46" s="111"/>
      <c r="U46" s="23"/>
    </row>
    <row r="47" spans="6:21" s="104" customFormat="1">
      <c r="F47" s="9"/>
      <c r="G47" s="9"/>
      <c r="H47" s="9"/>
      <c r="I47" s="9"/>
      <c r="J47" s="9"/>
      <c r="K47" s="9"/>
      <c r="L47" s="9"/>
      <c r="M47" s="111"/>
      <c r="N47" s="111"/>
      <c r="O47" s="9"/>
      <c r="P47" s="9"/>
      <c r="Q47" s="9"/>
      <c r="R47" s="9"/>
      <c r="S47" s="9"/>
      <c r="T47" s="111"/>
      <c r="U47" s="23"/>
    </row>
    <row r="48" spans="6:21" s="104" customFormat="1">
      <c r="F48" s="9"/>
      <c r="G48" s="9"/>
      <c r="H48" s="9"/>
      <c r="I48" s="9"/>
      <c r="J48" s="9"/>
      <c r="K48" s="9"/>
      <c r="L48" s="9"/>
      <c r="M48" s="111"/>
      <c r="N48" s="111"/>
      <c r="O48" s="9"/>
      <c r="P48" s="9"/>
      <c r="Q48" s="9"/>
      <c r="R48" s="9"/>
      <c r="S48" s="9"/>
      <c r="T48" s="111"/>
      <c r="U48" s="23"/>
    </row>
    <row r="49" spans="6:21" s="104" customFormat="1">
      <c r="F49" s="9"/>
      <c r="G49" s="9"/>
      <c r="H49" s="9"/>
      <c r="I49" s="9"/>
      <c r="J49" s="9"/>
      <c r="K49" s="9"/>
      <c r="L49" s="9"/>
      <c r="M49" s="111"/>
      <c r="N49" s="111"/>
      <c r="O49" s="9"/>
      <c r="P49" s="9"/>
      <c r="Q49" s="9"/>
      <c r="R49" s="9"/>
      <c r="S49" s="9"/>
      <c r="T49" s="111"/>
      <c r="U49" s="23"/>
    </row>
    <row r="50" spans="6:21" s="104" customFormat="1">
      <c r="F50" s="9"/>
      <c r="G50" s="9"/>
      <c r="H50" s="9"/>
      <c r="I50" s="9"/>
      <c r="J50" s="9"/>
      <c r="K50" s="9"/>
      <c r="L50" s="9"/>
      <c r="M50" s="111"/>
      <c r="N50" s="111"/>
      <c r="O50" s="9"/>
      <c r="P50" s="9"/>
      <c r="Q50" s="9"/>
      <c r="R50" s="9"/>
      <c r="S50" s="9"/>
      <c r="T50" s="111"/>
      <c r="U50" s="23"/>
    </row>
    <row r="51" spans="6:21" s="104" customFormat="1">
      <c r="F51" s="9"/>
      <c r="G51" s="9"/>
      <c r="H51" s="9"/>
      <c r="I51" s="9"/>
      <c r="J51" s="9"/>
      <c r="K51" s="9"/>
      <c r="L51" s="9"/>
      <c r="M51" s="111"/>
      <c r="N51" s="111"/>
      <c r="O51" s="9"/>
      <c r="P51" s="9"/>
      <c r="Q51" s="9"/>
      <c r="R51" s="9"/>
      <c r="S51" s="9"/>
      <c r="T51" s="111"/>
      <c r="U51" s="23"/>
    </row>
    <row r="52" spans="6:21" s="104" customFormat="1">
      <c r="F52" s="9"/>
      <c r="G52" s="9"/>
      <c r="H52" s="9"/>
      <c r="I52" s="9"/>
      <c r="J52" s="9"/>
      <c r="K52" s="9"/>
      <c r="L52" s="9"/>
      <c r="M52" s="111"/>
      <c r="N52" s="111"/>
      <c r="O52" s="9"/>
      <c r="P52" s="9"/>
      <c r="Q52" s="9"/>
      <c r="R52" s="9"/>
      <c r="S52" s="9"/>
      <c r="T52" s="111"/>
      <c r="U52" s="23"/>
    </row>
    <row r="53" spans="6:21" s="104" customFormat="1">
      <c r="F53" s="9"/>
      <c r="G53" s="9"/>
      <c r="H53" s="9"/>
      <c r="I53" s="9"/>
      <c r="J53" s="9"/>
      <c r="K53" s="9"/>
      <c r="L53" s="9"/>
      <c r="M53" s="111"/>
      <c r="N53" s="111"/>
      <c r="O53" s="9"/>
      <c r="P53" s="9"/>
      <c r="Q53" s="9"/>
      <c r="R53" s="9"/>
      <c r="S53" s="9"/>
      <c r="T53" s="111"/>
      <c r="U53" s="23"/>
    </row>
    <row r="54" spans="6:21" s="104" customFormat="1">
      <c r="F54" s="9"/>
      <c r="G54" s="9"/>
      <c r="H54" s="9"/>
      <c r="I54" s="9"/>
      <c r="J54" s="9"/>
      <c r="K54" s="9"/>
      <c r="L54" s="9"/>
      <c r="M54" s="111"/>
      <c r="N54" s="111"/>
      <c r="O54" s="9"/>
      <c r="P54" s="9"/>
      <c r="Q54" s="9"/>
      <c r="R54" s="9"/>
      <c r="S54" s="9"/>
      <c r="T54" s="111"/>
      <c r="U54" s="23"/>
    </row>
    <row r="55" spans="6:21" s="104" customFormat="1">
      <c r="F55" s="9"/>
      <c r="G55" s="9"/>
      <c r="H55" s="9"/>
      <c r="I55" s="9"/>
      <c r="J55" s="9"/>
      <c r="K55" s="9"/>
      <c r="L55" s="9"/>
      <c r="M55" s="111"/>
      <c r="N55" s="111"/>
      <c r="O55" s="9"/>
      <c r="P55" s="9"/>
      <c r="Q55" s="9"/>
      <c r="R55" s="9"/>
      <c r="S55" s="9"/>
      <c r="T55" s="111"/>
      <c r="U55" s="23"/>
    </row>
    <row r="56" spans="6:21" s="104" customFormat="1">
      <c r="F56" s="9"/>
      <c r="G56" s="9"/>
      <c r="H56" s="9"/>
      <c r="I56" s="9"/>
      <c r="J56" s="9"/>
      <c r="K56" s="9"/>
      <c r="L56" s="9"/>
      <c r="M56" s="111"/>
      <c r="N56" s="111"/>
      <c r="O56" s="9"/>
      <c r="P56" s="9"/>
      <c r="Q56" s="9"/>
      <c r="R56" s="9"/>
      <c r="S56" s="9"/>
      <c r="T56" s="111"/>
      <c r="U56" s="23"/>
    </row>
    <row r="57" spans="6:21" s="104" customFormat="1">
      <c r="F57" s="9"/>
      <c r="G57" s="9"/>
      <c r="H57" s="9"/>
      <c r="I57" s="9"/>
      <c r="J57" s="9"/>
      <c r="K57" s="9"/>
      <c r="L57" s="9"/>
      <c r="M57" s="111"/>
      <c r="N57" s="111"/>
      <c r="O57" s="9"/>
      <c r="P57" s="9"/>
      <c r="Q57" s="9"/>
      <c r="R57" s="9"/>
      <c r="S57" s="9"/>
      <c r="T57" s="111"/>
      <c r="U57" s="23"/>
    </row>
    <row r="58" spans="6:21" s="104" customFormat="1">
      <c r="F58" s="9"/>
      <c r="G58" s="9"/>
      <c r="H58" s="9"/>
      <c r="I58" s="9"/>
      <c r="J58" s="9"/>
      <c r="K58" s="9"/>
      <c r="L58" s="9"/>
      <c r="M58" s="111"/>
      <c r="N58" s="111"/>
      <c r="O58" s="9"/>
      <c r="P58" s="9"/>
      <c r="Q58" s="9"/>
      <c r="R58" s="9"/>
      <c r="S58" s="9"/>
      <c r="T58" s="111"/>
      <c r="U58" s="23"/>
    </row>
    <row r="59" spans="6:21" s="104" customFormat="1">
      <c r="F59" s="9"/>
      <c r="G59" s="9"/>
      <c r="H59" s="9"/>
      <c r="I59" s="9"/>
      <c r="J59" s="9"/>
      <c r="K59" s="9"/>
      <c r="L59" s="9"/>
      <c r="M59" s="111"/>
      <c r="N59" s="111"/>
      <c r="O59" s="9"/>
      <c r="P59" s="9"/>
      <c r="Q59" s="9"/>
      <c r="R59" s="9"/>
      <c r="S59" s="9"/>
      <c r="T59" s="111"/>
      <c r="U59" s="23"/>
    </row>
    <row r="60" spans="6:21" s="104" customFormat="1">
      <c r="F60" s="9"/>
      <c r="G60" s="9"/>
      <c r="H60" s="9"/>
      <c r="I60" s="9"/>
      <c r="J60" s="9"/>
      <c r="K60" s="9"/>
      <c r="L60" s="9"/>
      <c r="M60" s="111"/>
      <c r="N60" s="111"/>
      <c r="O60" s="9"/>
      <c r="P60" s="9"/>
      <c r="Q60" s="9"/>
      <c r="R60" s="9"/>
      <c r="S60" s="9"/>
      <c r="T60" s="111"/>
      <c r="U60" s="23"/>
    </row>
    <row r="61" spans="6:21" s="104" customFormat="1">
      <c r="F61" s="9"/>
      <c r="G61" s="9"/>
      <c r="H61" s="9"/>
      <c r="I61" s="9"/>
      <c r="J61" s="9"/>
      <c r="K61" s="9"/>
      <c r="L61" s="9"/>
      <c r="M61" s="111"/>
      <c r="N61" s="111"/>
      <c r="O61" s="9"/>
      <c r="P61" s="9"/>
      <c r="Q61" s="9"/>
      <c r="R61" s="9"/>
      <c r="S61" s="9"/>
      <c r="T61" s="111"/>
      <c r="U61" s="23"/>
    </row>
    <row r="62" spans="6:21" s="104" customFormat="1">
      <c r="F62" s="9"/>
      <c r="G62" s="9"/>
      <c r="H62" s="9"/>
      <c r="I62" s="9"/>
      <c r="J62" s="9"/>
      <c r="K62" s="9"/>
      <c r="L62" s="9"/>
      <c r="M62" s="111"/>
      <c r="N62" s="111"/>
      <c r="O62" s="9"/>
      <c r="P62" s="9"/>
      <c r="Q62" s="9"/>
      <c r="R62" s="9"/>
      <c r="S62" s="9"/>
      <c r="T62" s="111"/>
      <c r="U62" s="23"/>
    </row>
    <row r="63" spans="6:21" s="104" customFormat="1">
      <c r="F63" s="9"/>
      <c r="G63" s="9"/>
      <c r="H63" s="9"/>
      <c r="I63" s="9"/>
      <c r="J63" s="9"/>
      <c r="K63" s="9"/>
      <c r="L63" s="9"/>
      <c r="M63" s="111"/>
      <c r="N63" s="111"/>
      <c r="O63" s="9"/>
      <c r="P63" s="9"/>
      <c r="Q63" s="9"/>
      <c r="R63" s="9"/>
      <c r="S63" s="9"/>
      <c r="T63" s="111"/>
      <c r="U63" s="23"/>
    </row>
    <row r="64" spans="6:21" s="104" customFormat="1">
      <c r="F64" s="9"/>
      <c r="G64" s="9"/>
      <c r="H64" s="9"/>
      <c r="I64" s="9"/>
      <c r="J64" s="9"/>
      <c r="K64" s="9"/>
      <c r="L64" s="9"/>
      <c r="M64" s="111"/>
      <c r="N64" s="111"/>
      <c r="O64" s="9"/>
      <c r="P64" s="9"/>
      <c r="Q64" s="9"/>
      <c r="R64" s="9"/>
      <c r="S64" s="9"/>
      <c r="T64" s="111"/>
      <c r="U64" s="23"/>
    </row>
    <row r="65" spans="6:21" s="104" customFormat="1">
      <c r="F65" s="9"/>
      <c r="G65" s="9"/>
      <c r="H65" s="9"/>
      <c r="I65" s="9"/>
      <c r="J65" s="9"/>
      <c r="K65" s="9"/>
      <c r="L65" s="9"/>
      <c r="M65" s="111"/>
      <c r="N65" s="111"/>
      <c r="O65" s="9"/>
      <c r="P65" s="9"/>
      <c r="Q65" s="9"/>
      <c r="R65" s="9"/>
      <c r="S65" s="9"/>
      <c r="T65" s="111"/>
      <c r="U65" s="23"/>
    </row>
    <row r="66" spans="6:21" s="104" customFormat="1">
      <c r="F66" s="9"/>
      <c r="G66" s="9"/>
      <c r="H66" s="9"/>
      <c r="I66" s="9"/>
      <c r="J66" s="9"/>
      <c r="K66" s="9"/>
      <c r="L66" s="9"/>
      <c r="M66" s="111"/>
      <c r="N66" s="111"/>
      <c r="O66" s="9"/>
      <c r="P66" s="9"/>
      <c r="Q66" s="9"/>
      <c r="R66" s="9"/>
      <c r="S66" s="9"/>
      <c r="T66" s="111"/>
      <c r="U66" s="23"/>
    </row>
    <row r="67" spans="6:21" s="104" customFormat="1">
      <c r="F67" s="9"/>
      <c r="G67" s="9"/>
      <c r="H67" s="9"/>
      <c r="I67" s="9"/>
      <c r="J67" s="9"/>
      <c r="K67" s="9"/>
      <c r="L67" s="9"/>
      <c r="M67" s="111"/>
      <c r="N67" s="111"/>
      <c r="O67" s="9"/>
      <c r="P67" s="9"/>
      <c r="Q67" s="9"/>
      <c r="R67" s="9"/>
      <c r="S67" s="9"/>
      <c r="T67" s="111"/>
      <c r="U67" s="23"/>
    </row>
    <row r="68" spans="6:21" s="104" customFormat="1">
      <c r="F68" s="9"/>
      <c r="G68" s="9"/>
      <c r="H68" s="9"/>
      <c r="I68" s="9"/>
      <c r="J68" s="9"/>
      <c r="K68" s="9"/>
      <c r="L68" s="9"/>
      <c r="M68" s="111"/>
      <c r="N68" s="111"/>
      <c r="O68" s="9"/>
      <c r="P68" s="9"/>
      <c r="Q68" s="9"/>
      <c r="R68" s="9"/>
      <c r="S68" s="9"/>
      <c r="T68" s="111"/>
      <c r="U68" s="23"/>
    </row>
    <row r="69" spans="6:21" s="104" customFormat="1">
      <c r="F69" s="9"/>
      <c r="G69" s="9"/>
      <c r="H69" s="9"/>
      <c r="I69" s="9"/>
      <c r="J69" s="9"/>
      <c r="K69" s="9"/>
      <c r="L69" s="9"/>
      <c r="M69" s="111"/>
      <c r="N69" s="111"/>
      <c r="O69" s="9"/>
      <c r="P69" s="9"/>
      <c r="Q69" s="9"/>
      <c r="R69" s="9"/>
      <c r="S69" s="9"/>
      <c r="T69" s="111"/>
      <c r="U69" s="23"/>
    </row>
    <row r="70" spans="6:21" s="104" customFormat="1">
      <c r="F70" s="9"/>
      <c r="G70" s="9"/>
      <c r="H70" s="9"/>
      <c r="I70" s="9"/>
      <c r="J70" s="9"/>
      <c r="K70" s="9"/>
      <c r="L70" s="9"/>
      <c r="M70" s="111"/>
      <c r="N70" s="111"/>
      <c r="O70" s="9"/>
      <c r="P70" s="9"/>
      <c r="Q70" s="9"/>
      <c r="R70" s="9"/>
      <c r="S70" s="9"/>
      <c r="T70" s="111"/>
      <c r="U70" s="23"/>
    </row>
    <row r="71" spans="6:21" s="104" customFormat="1">
      <c r="F71" s="9"/>
      <c r="G71" s="9"/>
      <c r="H71" s="9"/>
      <c r="I71" s="9"/>
      <c r="J71" s="9"/>
      <c r="K71" s="9"/>
      <c r="L71" s="9"/>
      <c r="M71" s="111"/>
      <c r="N71" s="111"/>
      <c r="O71" s="9"/>
      <c r="P71" s="9"/>
      <c r="Q71" s="9"/>
      <c r="R71" s="9"/>
      <c r="S71" s="9"/>
      <c r="T71" s="111"/>
      <c r="U71" s="23"/>
    </row>
    <row r="72" spans="6:21" s="104" customFormat="1">
      <c r="F72" s="9"/>
      <c r="G72" s="9"/>
      <c r="H72" s="9"/>
      <c r="I72" s="9"/>
      <c r="J72" s="9"/>
      <c r="K72" s="9"/>
      <c r="L72" s="9"/>
      <c r="M72" s="111"/>
      <c r="N72" s="111"/>
      <c r="O72" s="9"/>
      <c r="P72" s="9"/>
      <c r="Q72" s="9"/>
      <c r="R72" s="9"/>
      <c r="S72" s="9"/>
      <c r="T72" s="111"/>
      <c r="U72" s="23"/>
    </row>
    <row r="73" spans="6:21" s="104" customFormat="1">
      <c r="F73" s="9"/>
      <c r="G73" s="9"/>
      <c r="H73" s="9"/>
      <c r="I73" s="9"/>
      <c r="J73" s="9"/>
      <c r="K73" s="9"/>
      <c r="L73" s="9"/>
      <c r="M73" s="111"/>
      <c r="N73" s="111"/>
      <c r="O73" s="9"/>
      <c r="P73" s="9"/>
      <c r="Q73" s="9"/>
      <c r="R73" s="9"/>
      <c r="S73" s="9"/>
      <c r="T73" s="111"/>
      <c r="U73" s="23"/>
    </row>
    <row r="74" spans="6:21" s="104" customFormat="1">
      <c r="F74" s="9"/>
      <c r="G74" s="9"/>
      <c r="H74" s="9"/>
      <c r="I74" s="9"/>
      <c r="J74" s="9"/>
      <c r="K74" s="9"/>
      <c r="L74" s="9"/>
      <c r="M74" s="111"/>
      <c r="N74" s="111"/>
      <c r="O74" s="9"/>
      <c r="P74" s="9"/>
      <c r="Q74" s="9"/>
      <c r="R74" s="9"/>
      <c r="S74" s="9"/>
      <c r="T74" s="111"/>
      <c r="U74" s="23"/>
    </row>
    <row r="75" spans="6:21" s="104" customFormat="1">
      <c r="F75" s="9"/>
      <c r="G75" s="9"/>
      <c r="H75" s="9"/>
      <c r="I75" s="9"/>
      <c r="J75" s="9"/>
      <c r="K75" s="9"/>
      <c r="L75" s="9"/>
      <c r="M75" s="111"/>
      <c r="N75" s="111"/>
      <c r="O75" s="9"/>
      <c r="P75" s="9"/>
      <c r="Q75" s="9"/>
      <c r="R75" s="9"/>
      <c r="S75" s="9"/>
      <c r="T75" s="111"/>
      <c r="U75" s="23"/>
    </row>
    <row r="76" spans="6:21" s="104" customFormat="1">
      <c r="F76" s="9"/>
      <c r="G76" s="9"/>
      <c r="H76" s="9"/>
      <c r="I76" s="9"/>
      <c r="J76" s="9"/>
      <c r="K76" s="9"/>
      <c r="L76" s="9"/>
      <c r="M76" s="111"/>
      <c r="N76" s="111"/>
      <c r="O76" s="9"/>
      <c r="P76" s="9"/>
      <c r="Q76" s="9"/>
      <c r="R76" s="9"/>
      <c r="S76" s="9"/>
      <c r="T76" s="111"/>
      <c r="U76" s="23"/>
    </row>
    <row r="77" spans="6:21" s="104" customFormat="1">
      <c r="F77" s="9"/>
      <c r="G77" s="9"/>
      <c r="H77" s="9"/>
      <c r="I77" s="9"/>
      <c r="J77" s="9"/>
      <c r="K77" s="9"/>
      <c r="L77" s="9"/>
      <c r="M77" s="111"/>
      <c r="N77" s="111"/>
      <c r="O77" s="9"/>
      <c r="P77" s="9"/>
      <c r="Q77" s="9"/>
      <c r="R77" s="9"/>
      <c r="S77" s="9"/>
      <c r="T77" s="111"/>
      <c r="U77" s="23"/>
    </row>
    <row r="78" spans="6:21" s="104" customFormat="1">
      <c r="F78" s="9"/>
      <c r="G78" s="9"/>
      <c r="H78" s="9"/>
      <c r="I78" s="9"/>
      <c r="J78" s="9"/>
      <c r="K78" s="9"/>
      <c r="L78" s="9"/>
      <c r="M78" s="111"/>
      <c r="N78" s="111"/>
      <c r="O78" s="9"/>
      <c r="P78" s="9"/>
      <c r="Q78" s="9"/>
      <c r="R78" s="9"/>
      <c r="S78" s="9"/>
      <c r="T78" s="111"/>
      <c r="U78" s="23"/>
    </row>
    <row r="79" spans="6:21" s="104" customFormat="1">
      <c r="F79" s="9"/>
      <c r="G79" s="9"/>
      <c r="H79" s="9"/>
      <c r="I79" s="9"/>
      <c r="J79" s="9"/>
      <c r="K79" s="9"/>
      <c r="L79" s="9"/>
      <c r="M79" s="111"/>
      <c r="N79" s="111"/>
      <c r="O79" s="9"/>
      <c r="P79" s="9"/>
      <c r="Q79" s="9"/>
      <c r="R79" s="9"/>
      <c r="S79" s="9"/>
      <c r="T79" s="111"/>
      <c r="U79" s="23"/>
    </row>
    <row r="80" spans="6:21" s="104" customFormat="1">
      <c r="F80" s="9"/>
      <c r="G80" s="9"/>
      <c r="H80" s="9"/>
      <c r="I80" s="9"/>
      <c r="J80" s="9"/>
      <c r="K80" s="9"/>
      <c r="L80" s="9"/>
      <c r="M80" s="111"/>
      <c r="N80" s="111"/>
      <c r="O80" s="9"/>
      <c r="P80" s="9"/>
      <c r="Q80" s="9"/>
      <c r="R80" s="9"/>
      <c r="S80" s="9"/>
      <c r="T80" s="111"/>
      <c r="U80" s="23"/>
    </row>
    <row r="81" spans="6:21" s="104" customFormat="1">
      <c r="F81" s="9"/>
      <c r="G81" s="9"/>
      <c r="H81" s="9"/>
      <c r="I81" s="9"/>
      <c r="J81" s="9"/>
      <c r="K81" s="9"/>
      <c r="L81" s="9"/>
      <c r="M81" s="111"/>
      <c r="N81" s="111"/>
      <c r="O81" s="9"/>
      <c r="P81" s="9"/>
      <c r="Q81" s="9"/>
      <c r="R81" s="9"/>
      <c r="S81" s="9"/>
      <c r="T81" s="111"/>
      <c r="U81" s="23"/>
    </row>
    <row r="82" spans="6:21" s="104" customFormat="1">
      <c r="F82" s="9"/>
      <c r="G82" s="9"/>
      <c r="H82" s="9"/>
      <c r="I82" s="9"/>
      <c r="J82" s="9"/>
      <c r="K82" s="9"/>
      <c r="L82" s="9"/>
      <c r="M82" s="111"/>
      <c r="N82" s="111"/>
      <c r="O82" s="9"/>
      <c r="P82" s="9"/>
      <c r="Q82" s="9"/>
      <c r="R82" s="9"/>
      <c r="S82" s="9"/>
      <c r="T82" s="111"/>
      <c r="U82" s="23"/>
    </row>
    <row r="83" spans="6:21" s="104" customFormat="1">
      <c r="F83" s="9"/>
      <c r="G83" s="9"/>
      <c r="H83" s="9"/>
      <c r="I83" s="9"/>
      <c r="J83" s="9"/>
      <c r="K83" s="9"/>
      <c r="L83" s="9"/>
      <c r="M83" s="111"/>
      <c r="N83" s="111"/>
      <c r="O83" s="9"/>
      <c r="P83" s="9"/>
      <c r="Q83" s="9"/>
      <c r="R83" s="9"/>
      <c r="S83" s="9"/>
      <c r="T83" s="111"/>
      <c r="U83" s="23"/>
    </row>
    <row r="84" spans="6:21" s="104" customFormat="1">
      <c r="F84" s="9"/>
      <c r="G84" s="9"/>
      <c r="H84" s="9"/>
      <c r="I84" s="9"/>
      <c r="J84" s="9"/>
      <c r="K84" s="9"/>
      <c r="L84" s="9"/>
      <c r="M84" s="111"/>
      <c r="N84" s="111"/>
      <c r="O84" s="9"/>
      <c r="P84" s="9"/>
      <c r="Q84" s="9"/>
      <c r="R84" s="9"/>
      <c r="S84" s="9"/>
      <c r="T84" s="111"/>
      <c r="U84" s="23"/>
    </row>
    <row r="85" spans="6:21" s="104" customFormat="1">
      <c r="F85" s="9"/>
      <c r="G85" s="9"/>
      <c r="H85" s="9"/>
      <c r="I85" s="9"/>
      <c r="J85" s="9"/>
      <c r="K85" s="9"/>
      <c r="L85" s="9"/>
      <c r="M85" s="111"/>
      <c r="N85" s="111"/>
      <c r="O85" s="9"/>
      <c r="P85" s="9"/>
      <c r="Q85" s="9"/>
      <c r="R85" s="9"/>
      <c r="S85" s="9"/>
      <c r="T85" s="111"/>
      <c r="U85" s="23"/>
    </row>
    <row r="86" spans="6:21" s="104" customFormat="1">
      <c r="F86" s="9"/>
      <c r="G86" s="9"/>
      <c r="H86" s="9"/>
      <c r="I86" s="9"/>
      <c r="J86" s="9"/>
      <c r="K86" s="9"/>
      <c r="L86" s="9"/>
      <c r="M86" s="111"/>
      <c r="N86" s="111"/>
      <c r="O86" s="9"/>
      <c r="P86" s="9"/>
      <c r="Q86" s="9"/>
      <c r="R86" s="9"/>
      <c r="S86" s="9"/>
      <c r="T86" s="111"/>
      <c r="U86" s="23"/>
    </row>
    <row r="87" spans="6:21" s="104" customFormat="1">
      <c r="F87" s="9"/>
      <c r="G87" s="9"/>
      <c r="H87" s="9"/>
      <c r="I87" s="9"/>
      <c r="J87" s="9"/>
      <c r="K87" s="9"/>
      <c r="L87" s="9"/>
      <c r="M87" s="111"/>
      <c r="N87" s="111"/>
      <c r="O87" s="9"/>
      <c r="P87" s="9"/>
      <c r="Q87" s="9"/>
      <c r="R87" s="9"/>
      <c r="S87" s="9"/>
      <c r="T87" s="111"/>
      <c r="U87" s="23"/>
    </row>
    <row r="88" spans="6:21" s="104" customFormat="1">
      <c r="F88" s="9"/>
      <c r="G88" s="9"/>
      <c r="H88" s="9"/>
      <c r="I88" s="9"/>
      <c r="J88" s="9"/>
      <c r="K88" s="9"/>
      <c r="L88" s="9"/>
      <c r="M88" s="111"/>
      <c r="N88" s="111"/>
      <c r="O88" s="9"/>
      <c r="P88" s="9"/>
      <c r="Q88" s="9"/>
      <c r="R88" s="9"/>
      <c r="S88" s="9"/>
      <c r="T88" s="111"/>
      <c r="U88" s="23"/>
    </row>
    <row r="89" spans="6:21" s="104" customFormat="1">
      <c r="F89" s="9"/>
      <c r="G89" s="9"/>
      <c r="H89" s="9"/>
      <c r="I89" s="9"/>
      <c r="J89" s="9"/>
      <c r="K89" s="9"/>
      <c r="L89" s="9"/>
      <c r="M89" s="111"/>
      <c r="N89" s="111"/>
      <c r="O89" s="9"/>
      <c r="P89" s="9"/>
      <c r="Q89" s="9"/>
      <c r="R89" s="9"/>
      <c r="S89" s="9"/>
      <c r="T89" s="111"/>
      <c r="U89" s="23"/>
    </row>
    <row r="90" spans="6:21" s="104" customFormat="1">
      <c r="F90" s="9"/>
      <c r="G90" s="9"/>
      <c r="H90" s="9"/>
      <c r="I90" s="9"/>
      <c r="J90" s="9"/>
      <c r="K90" s="9"/>
      <c r="L90" s="9"/>
      <c r="M90" s="111"/>
      <c r="N90" s="111"/>
      <c r="O90" s="9"/>
      <c r="P90" s="9"/>
      <c r="Q90" s="9"/>
      <c r="R90" s="9"/>
      <c r="S90" s="9"/>
      <c r="T90" s="111"/>
      <c r="U90" s="23"/>
    </row>
    <row r="91" spans="6:21" s="104" customFormat="1">
      <c r="F91" s="9"/>
      <c r="G91" s="9"/>
      <c r="H91" s="9"/>
      <c r="I91" s="9"/>
      <c r="J91" s="9"/>
      <c r="K91" s="9"/>
      <c r="L91" s="9"/>
      <c r="M91" s="111"/>
      <c r="N91" s="111"/>
      <c r="O91" s="9"/>
      <c r="P91" s="9"/>
      <c r="Q91" s="9"/>
      <c r="R91" s="9"/>
      <c r="S91" s="9"/>
      <c r="T91" s="111"/>
      <c r="U91" s="23"/>
    </row>
    <row r="92" spans="6:21" s="104" customFormat="1">
      <c r="F92" s="9"/>
      <c r="G92" s="9"/>
      <c r="H92" s="9"/>
      <c r="I92" s="9"/>
      <c r="J92" s="9"/>
      <c r="K92" s="9"/>
      <c r="L92" s="9"/>
      <c r="M92" s="111"/>
      <c r="N92" s="111"/>
      <c r="O92" s="9"/>
      <c r="P92" s="9"/>
      <c r="Q92" s="9"/>
      <c r="R92" s="9"/>
      <c r="S92" s="9"/>
      <c r="T92" s="111"/>
      <c r="U92" s="23"/>
    </row>
    <row r="93" spans="6:21" s="104" customFormat="1">
      <c r="F93" s="9"/>
      <c r="G93" s="9"/>
      <c r="H93" s="9"/>
      <c r="I93" s="9"/>
      <c r="J93" s="9"/>
      <c r="K93" s="9"/>
      <c r="L93" s="9"/>
      <c r="M93" s="111"/>
      <c r="N93" s="111"/>
      <c r="O93" s="9"/>
      <c r="P93" s="9"/>
      <c r="Q93" s="9"/>
      <c r="R93" s="9"/>
      <c r="S93" s="9"/>
      <c r="T93" s="111"/>
      <c r="U93" s="23"/>
    </row>
    <row r="94" spans="6:21" s="104" customFormat="1">
      <c r="F94" s="9"/>
      <c r="G94" s="9"/>
      <c r="H94" s="9"/>
      <c r="I94" s="9"/>
      <c r="J94" s="9"/>
      <c r="K94" s="9"/>
      <c r="L94" s="9"/>
      <c r="M94" s="111"/>
      <c r="N94" s="111"/>
      <c r="O94" s="9"/>
      <c r="P94" s="9"/>
      <c r="Q94" s="9"/>
      <c r="R94" s="9"/>
      <c r="S94" s="9"/>
      <c r="T94" s="111"/>
      <c r="U94" s="23"/>
    </row>
    <row r="95" spans="6:21" s="104" customFormat="1">
      <c r="F95" s="9"/>
      <c r="G95" s="9"/>
      <c r="H95" s="9"/>
      <c r="I95" s="9"/>
      <c r="J95" s="9"/>
      <c r="K95" s="9"/>
      <c r="L95" s="9"/>
      <c r="M95" s="111"/>
      <c r="N95" s="111"/>
      <c r="O95" s="9"/>
      <c r="P95" s="9"/>
      <c r="Q95" s="9"/>
      <c r="R95" s="9"/>
      <c r="S95" s="9"/>
      <c r="T95" s="111"/>
      <c r="U95" s="23"/>
    </row>
    <row r="96" spans="6:21" s="104" customFormat="1">
      <c r="F96" s="9"/>
      <c r="G96" s="9"/>
      <c r="H96" s="9"/>
      <c r="I96" s="9"/>
      <c r="J96" s="9"/>
      <c r="K96" s="9"/>
      <c r="L96" s="9"/>
      <c r="M96" s="111"/>
      <c r="N96" s="111"/>
      <c r="O96" s="9"/>
      <c r="P96" s="9"/>
      <c r="Q96" s="9"/>
      <c r="R96" s="9"/>
      <c r="S96" s="9"/>
      <c r="T96" s="111"/>
      <c r="U96" s="23"/>
    </row>
    <row r="97" spans="6:21" s="104" customFormat="1">
      <c r="F97" s="9"/>
      <c r="G97" s="9"/>
      <c r="H97" s="9"/>
      <c r="I97" s="9"/>
      <c r="J97" s="9"/>
      <c r="K97" s="9"/>
      <c r="L97" s="9"/>
      <c r="M97" s="111"/>
      <c r="N97" s="111"/>
      <c r="O97" s="9"/>
      <c r="P97" s="9"/>
      <c r="Q97" s="9"/>
      <c r="R97" s="9"/>
      <c r="S97" s="9"/>
      <c r="T97" s="111"/>
      <c r="U97" s="23"/>
    </row>
    <row r="98" spans="6:21" s="104" customFormat="1">
      <c r="F98" s="9"/>
      <c r="G98" s="9"/>
      <c r="H98" s="9"/>
      <c r="I98" s="9"/>
      <c r="J98" s="9"/>
      <c r="K98" s="9"/>
      <c r="L98" s="9"/>
      <c r="M98" s="111"/>
      <c r="N98" s="111"/>
      <c r="O98" s="9"/>
      <c r="P98" s="9"/>
      <c r="Q98" s="9"/>
      <c r="R98" s="9"/>
      <c r="S98" s="9"/>
      <c r="T98" s="111"/>
      <c r="U98" s="23"/>
    </row>
    <row r="99" spans="6:21" s="104" customFormat="1">
      <c r="F99" s="9"/>
      <c r="G99" s="9"/>
      <c r="H99" s="9"/>
      <c r="I99" s="9"/>
      <c r="J99" s="9"/>
      <c r="K99" s="9"/>
      <c r="L99" s="9"/>
      <c r="M99" s="111"/>
      <c r="N99" s="111"/>
      <c r="O99" s="9"/>
      <c r="P99" s="9"/>
      <c r="Q99" s="9"/>
      <c r="R99" s="9"/>
      <c r="S99" s="9"/>
      <c r="T99" s="111"/>
      <c r="U99" s="23"/>
    </row>
    <row r="100" spans="6:21" s="104" customFormat="1">
      <c r="F100" s="9"/>
      <c r="G100" s="9"/>
      <c r="H100" s="9"/>
      <c r="I100" s="9"/>
      <c r="J100" s="9"/>
      <c r="K100" s="9"/>
      <c r="L100" s="9"/>
      <c r="M100" s="111"/>
      <c r="N100" s="111"/>
      <c r="O100" s="9"/>
      <c r="P100" s="9"/>
      <c r="Q100" s="9"/>
      <c r="R100" s="9"/>
      <c r="S100" s="9"/>
      <c r="T100" s="111"/>
      <c r="U100" s="23"/>
    </row>
    <row r="101" spans="6:21" s="104" customFormat="1">
      <c r="F101" s="9"/>
      <c r="G101" s="9"/>
      <c r="H101" s="9"/>
      <c r="I101" s="9"/>
      <c r="J101" s="9"/>
      <c r="K101" s="9"/>
      <c r="L101" s="9"/>
      <c r="M101" s="111"/>
      <c r="N101" s="111"/>
      <c r="O101" s="9"/>
      <c r="P101" s="9"/>
      <c r="Q101" s="9"/>
      <c r="R101" s="9"/>
      <c r="S101" s="9"/>
      <c r="T101" s="111"/>
      <c r="U101" s="23"/>
    </row>
    <row r="102" spans="6:21" s="104" customFormat="1">
      <c r="F102" s="9"/>
      <c r="G102" s="9"/>
      <c r="H102" s="9"/>
      <c r="I102" s="9"/>
      <c r="J102" s="9"/>
      <c r="K102" s="9"/>
      <c r="L102" s="9"/>
      <c r="M102" s="111"/>
      <c r="N102" s="111"/>
      <c r="O102" s="9"/>
      <c r="P102" s="9"/>
      <c r="Q102" s="9"/>
      <c r="R102" s="9"/>
      <c r="S102" s="9"/>
      <c r="T102" s="111"/>
      <c r="U102" s="23"/>
    </row>
    <row r="103" spans="6:21" s="104" customFormat="1">
      <c r="F103" s="9"/>
      <c r="G103" s="9"/>
      <c r="H103" s="9"/>
      <c r="I103" s="9"/>
      <c r="J103" s="9"/>
      <c r="K103" s="9"/>
      <c r="L103" s="9"/>
      <c r="M103" s="111"/>
      <c r="N103" s="111"/>
      <c r="O103" s="9"/>
      <c r="P103" s="9"/>
      <c r="Q103" s="9"/>
      <c r="R103" s="9"/>
      <c r="S103" s="9"/>
      <c r="T103" s="111"/>
      <c r="U103" s="23"/>
    </row>
    <row r="104" spans="6:21" s="104" customFormat="1">
      <c r="F104" s="9"/>
      <c r="G104" s="9"/>
      <c r="H104" s="9"/>
      <c r="I104" s="9"/>
      <c r="J104" s="9"/>
      <c r="K104" s="9"/>
      <c r="L104" s="9"/>
      <c r="M104" s="111"/>
      <c r="N104" s="111"/>
      <c r="O104" s="9"/>
      <c r="P104" s="9"/>
      <c r="Q104" s="9"/>
      <c r="R104" s="9"/>
      <c r="S104" s="9"/>
      <c r="T104" s="111"/>
      <c r="U104" s="23"/>
    </row>
    <row r="105" spans="6:21" s="104" customFormat="1">
      <c r="F105" s="9"/>
      <c r="G105" s="9"/>
      <c r="H105" s="9"/>
      <c r="I105" s="9"/>
      <c r="J105" s="9"/>
      <c r="K105" s="9"/>
      <c r="L105" s="9"/>
      <c r="M105" s="111"/>
      <c r="N105" s="111"/>
      <c r="O105" s="9"/>
      <c r="P105" s="9"/>
      <c r="Q105" s="9"/>
      <c r="R105" s="9"/>
      <c r="S105" s="9"/>
      <c r="T105" s="111"/>
      <c r="U105" s="23"/>
    </row>
    <row r="106" spans="6:21" s="104" customFormat="1">
      <c r="F106" s="9"/>
      <c r="G106" s="9"/>
      <c r="H106" s="9"/>
      <c r="I106" s="9"/>
      <c r="J106" s="9"/>
      <c r="K106" s="9"/>
      <c r="L106" s="9"/>
      <c r="M106" s="111"/>
      <c r="N106" s="111"/>
      <c r="O106" s="9"/>
      <c r="P106" s="9"/>
      <c r="Q106" s="9"/>
      <c r="R106" s="9"/>
      <c r="S106" s="9"/>
      <c r="T106" s="111"/>
      <c r="U106" s="23"/>
    </row>
    <row r="107" spans="6:21" s="104" customFormat="1">
      <c r="F107" s="9"/>
      <c r="G107" s="9"/>
      <c r="H107" s="9"/>
      <c r="I107" s="9"/>
      <c r="J107" s="9"/>
      <c r="K107" s="9"/>
      <c r="L107" s="9"/>
      <c r="M107" s="111"/>
      <c r="N107" s="111"/>
      <c r="O107" s="9"/>
      <c r="P107" s="9"/>
      <c r="Q107" s="9"/>
      <c r="R107" s="9"/>
      <c r="S107" s="9"/>
      <c r="T107" s="111"/>
      <c r="U107" s="23"/>
    </row>
    <row r="108" spans="6:21" s="104" customFormat="1">
      <c r="F108" s="9"/>
      <c r="G108" s="9"/>
      <c r="H108" s="9"/>
      <c r="I108" s="9"/>
      <c r="J108" s="9"/>
      <c r="K108" s="9"/>
      <c r="L108" s="9"/>
      <c r="M108" s="111"/>
      <c r="N108" s="111"/>
      <c r="O108" s="9"/>
      <c r="P108" s="9"/>
      <c r="Q108" s="9"/>
      <c r="R108" s="9"/>
      <c r="S108" s="9"/>
      <c r="T108" s="111"/>
      <c r="U108" s="23"/>
    </row>
    <row r="109" spans="6:21" s="104" customFormat="1">
      <c r="F109" s="9"/>
      <c r="G109" s="9"/>
      <c r="H109" s="9"/>
      <c r="I109" s="9"/>
      <c r="J109" s="9"/>
      <c r="K109" s="9"/>
      <c r="L109" s="9"/>
      <c r="M109" s="111"/>
      <c r="N109" s="111"/>
      <c r="O109" s="9"/>
      <c r="P109" s="9"/>
      <c r="Q109" s="9"/>
      <c r="R109" s="9"/>
      <c r="S109" s="9"/>
      <c r="T109" s="111"/>
      <c r="U109" s="23"/>
    </row>
    <row r="110" spans="6:21" s="104" customFormat="1">
      <c r="F110" s="9"/>
      <c r="G110" s="9"/>
      <c r="H110" s="9"/>
      <c r="I110" s="9"/>
      <c r="J110" s="9"/>
      <c r="K110" s="9"/>
      <c r="L110" s="9"/>
      <c r="M110" s="111"/>
      <c r="N110" s="111"/>
      <c r="O110" s="9"/>
      <c r="P110" s="9"/>
      <c r="Q110" s="9"/>
      <c r="R110" s="9"/>
      <c r="S110" s="9"/>
      <c r="T110" s="111"/>
      <c r="U110" s="23"/>
    </row>
    <row r="111" spans="6:21" s="104" customFormat="1">
      <c r="F111" s="9"/>
      <c r="G111" s="9"/>
      <c r="H111" s="9"/>
      <c r="I111" s="9"/>
      <c r="J111" s="9"/>
      <c r="K111" s="9"/>
      <c r="L111" s="9"/>
      <c r="M111" s="111"/>
      <c r="N111" s="111"/>
      <c r="O111" s="9"/>
      <c r="P111" s="9"/>
      <c r="Q111" s="9"/>
      <c r="R111" s="9"/>
      <c r="S111" s="9"/>
      <c r="T111" s="111"/>
      <c r="U111" s="23"/>
    </row>
    <row r="112" spans="6:21" s="104" customFormat="1">
      <c r="F112" s="9"/>
      <c r="G112" s="9"/>
      <c r="H112" s="9"/>
      <c r="I112" s="9"/>
      <c r="J112" s="9"/>
      <c r="K112" s="9"/>
      <c r="L112" s="9"/>
      <c r="M112" s="111"/>
      <c r="N112" s="111"/>
      <c r="O112" s="9"/>
      <c r="P112" s="9"/>
      <c r="Q112" s="9"/>
      <c r="R112" s="9"/>
      <c r="S112" s="9"/>
      <c r="T112" s="111"/>
      <c r="U112" s="23"/>
    </row>
    <row r="113" spans="6:21" s="104" customFormat="1">
      <c r="F113" s="9"/>
      <c r="G113" s="9"/>
      <c r="H113" s="9"/>
      <c r="I113" s="9"/>
      <c r="J113" s="9"/>
      <c r="K113" s="9"/>
      <c r="L113" s="9"/>
      <c r="M113" s="111"/>
      <c r="N113" s="111"/>
      <c r="O113" s="9"/>
      <c r="P113" s="9"/>
      <c r="Q113" s="9"/>
      <c r="R113" s="9"/>
      <c r="S113" s="9"/>
      <c r="T113" s="111"/>
      <c r="U113" s="23"/>
    </row>
    <row r="114" spans="6:21" s="104" customFormat="1">
      <c r="F114" s="9"/>
      <c r="G114" s="9"/>
      <c r="H114" s="9"/>
      <c r="I114" s="9"/>
      <c r="J114" s="9"/>
      <c r="K114" s="9"/>
      <c r="L114" s="9"/>
      <c r="M114" s="111"/>
      <c r="N114" s="111"/>
      <c r="O114" s="9"/>
      <c r="P114" s="9"/>
      <c r="Q114" s="9"/>
      <c r="R114" s="9"/>
      <c r="S114" s="9"/>
      <c r="T114" s="111"/>
      <c r="U114" s="23"/>
    </row>
    <row r="115" spans="6:21" s="104" customFormat="1">
      <c r="F115" s="9"/>
      <c r="G115" s="9"/>
      <c r="H115" s="9"/>
      <c r="I115" s="9"/>
      <c r="J115" s="9"/>
      <c r="K115" s="9"/>
      <c r="L115" s="9"/>
      <c r="M115" s="111"/>
      <c r="N115" s="111"/>
      <c r="O115" s="9"/>
      <c r="P115" s="9"/>
      <c r="Q115" s="9"/>
      <c r="R115" s="9"/>
      <c r="S115" s="9"/>
      <c r="T115" s="111"/>
      <c r="U115" s="23"/>
    </row>
    <row r="116" spans="6:21" s="104" customFormat="1">
      <c r="F116" s="9"/>
      <c r="G116" s="9"/>
      <c r="H116" s="9"/>
      <c r="I116" s="9"/>
      <c r="J116" s="9"/>
      <c r="K116" s="9"/>
      <c r="L116" s="9"/>
      <c r="M116" s="111"/>
      <c r="N116" s="111"/>
      <c r="O116" s="9"/>
      <c r="P116" s="9"/>
      <c r="Q116" s="9"/>
      <c r="R116" s="9"/>
      <c r="S116" s="9"/>
      <c r="T116" s="111"/>
      <c r="U116" s="23"/>
    </row>
    <row r="117" spans="6:21" s="104" customFormat="1">
      <c r="F117" s="9"/>
      <c r="G117" s="9"/>
      <c r="H117" s="9"/>
      <c r="I117" s="9"/>
      <c r="J117" s="9"/>
      <c r="K117" s="9"/>
      <c r="L117" s="9"/>
      <c r="M117" s="111"/>
      <c r="N117" s="111"/>
      <c r="O117" s="9"/>
      <c r="P117" s="9"/>
      <c r="Q117" s="9"/>
      <c r="R117" s="9"/>
      <c r="S117" s="9"/>
      <c r="T117" s="111"/>
      <c r="U117" s="23"/>
    </row>
    <row r="118" spans="6:21" s="104" customFormat="1">
      <c r="F118" s="9"/>
      <c r="G118" s="9"/>
      <c r="H118" s="9"/>
      <c r="I118" s="9"/>
      <c r="J118" s="9"/>
      <c r="K118" s="9"/>
      <c r="L118" s="9"/>
      <c r="M118" s="111"/>
      <c r="N118" s="111"/>
      <c r="O118" s="9"/>
      <c r="P118" s="9"/>
      <c r="Q118" s="9"/>
      <c r="R118" s="9"/>
      <c r="S118" s="9"/>
      <c r="T118" s="111"/>
      <c r="U118" s="23"/>
    </row>
    <row r="119" spans="6:21" s="104" customFormat="1">
      <c r="F119" s="9"/>
      <c r="G119" s="9"/>
      <c r="H119" s="9"/>
      <c r="I119" s="9"/>
      <c r="J119" s="9"/>
      <c r="K119" s="9"/>
      <c r="L119" s="9"/>
      <c r="M119" s="111"/>
      <c r="N119" s="111"/>
      <c r="O119" s="9"/>
      <c r="P119" s="9"/>
      <c r="Q119" s="9"/>
      <c r="R119" s="9"/>
      <c r="S119" s="9"/>
      <c r="T119" s="111"/>
      <c r="U119" s="23"/>
    </row>
    <row r="120" spans="6:21" s="104" customFormat="1">
      <c r="F120" s="9"/>
      <c r="G120" s="9"/>
      <c r="H120" s="9"/>
      <c r="I120" s="9"/>
      <c r="J120" s="9"/>
      <c r="K120" s="9"/>
      <c r="L120" s="9"/>
      <c r="M120" s="111"/>
      <c r="N120" s="111"/>
      <c r="O120" s="9"/>
      <c r="P120" s="9"/>
      <c r="Q120" s="9"/>
      <c r="R120" s="9"/>
      <c r="S120" s="9"/>
      <c r="T120" s="111"/>
      <c r="U120" s="23"/>
    </row>
    <row r="121" spans="6:21" s="104" customFormat="1">
      <c r="F121" s="9"/>
      <c r="G121" s="9"/>
      <c r="H121" s="9"/>
      <c r="I121" s="9"/>
      <c r="J121" s="9"/>
      <c r="K121" s="9"/>
      <c r="L121" s="9"/>
      <c r="M121" s="111"/>
      <c r="N121" s="111"/>
      <c r="O121" s="9"/>
      <c r="P121" s="9"/>
      <c r="Q121" s="9"/>
      <c r="R121" s="9"/>
      <c r="S121" s="9"/>
      <c r="T121" s="111"/>
      <c r="U121" s="23"/>
    </row>
    <row r="122" spans="6:21" s="104" customFormat="1">
      <c r="F122" s="9"/>
      <c r="G122" s="9"/>
      <c r="H122" s="9"/>
      <c r="I122" s="9"/>
      <c r="J122" s="9"/>
      <c r="K122" s="9"/>
      <c r="L122" s="9"/>
      <c r="M122" s="111"/>
      <c r="N122" s="111"/>
      <c r="O122" s="9"/>
      <c r="P122" s="9"/>
      <c r="Q122" s="9"/>
      <c r="R122" s="9"/>
      <c r="S122" s="9"/>
      <c r="T122" s="111"/>
      <c r="U122" s="23"/>
    </row>
    <row r="123" spans="6:21" s="104" customFormat="1">
      <c r="F123" s="9"/>
      <c r="G123" s="9"/>
      <c r="H123" s="9"/>
      <c r="I123" s="9"/>
      <c r="J123" s="9"/>
      <c r="K123" s="9"/>
      <c r="L123" s="9"/>
      <c r="M123" s="111"/>
      <c r="N123" s="111"/>
      <c r="O123" s="9"/>
      <c r="P123" s="9"/>
      <c r="Q123" s="9"/>
      <c r="R123" s="9"/>
      <c r="S123" s="9"/>
      <c r="T123" s="111"/>
      <c r="U123" s="23"/>
    </row>
    <row r="124" spans="6:21" s="104" customFormat="1">
      <c r="F124" s="9"/>
      <c r="G124" s="9"/>
      <c r="H124" s="9"/>
      <c r="I124" s="9"/>
      <c r="J124" s="9"/>
      <c r="K124" s="9"/>
      <c r="L124" s="9"/>
      <c r="M124" s="111"/>
      <c r="N124" s="111"/>
      <c r="O124" s="9"/>
      <c r="P124" s="9"/>
      <c r="Q124" s="9"/>
      <c r="R124" s="9"/>
      <c r="S124" s="9"/>
      <c r="T124" s="111"/>
      <c r="U124" s="23"/>
    </row>
    <row r="125" spans="6:21" s="104" customFormat="1">
      <c r="F125" s="9"/>
      <c r="G125" s="9"/>
      <c r="H125" s="9"/>
      <c r="I125" s="9"/>
      <c r="J125" s="9"/>
      <c r="K125" s="9"/>
      <c r="L125" s="9"/>
      <c r="M125" s="111"/>
      <c r="N125" s="111"/>
      <c r="O125" s="9"/>
      <c r="P125" s="9"/>
      <c r="Q125" s="9"/>
      <c r="R125" s="9"/>
      <c r="S125" s="9"/>
      <c r="T125" s="111"/>
      <c r="U125" s="23"/>
    </row>
    <row r="126" spans="6:21" s="104" customFormat="1">
      <c r="F126" s="9"/>
      <c r="G126" s="9"/>
      <c r="H126" s="9"/>
      <c r="I126" s="9"/>
      <c r="J126" s="9"/>
      <c r="K126" s="9"/>
      <c r="L126" s="9"/>
      <c r="M126" s="111"/>
      <c r="N126" s="111"/>
      <c r="O126" s="9"/>
      <c r="P126" s="9"/>
      <c r="Q126" s="9"/>
      <c r="R126" s="9"/>
      <c r="S126" s="9"/>
      <c r="T126" s="111"/>
      <c r="U126" s="23"/>
    </row>
    <row r="127" spans="6:21" s="104" customFormat="1">
      <c r="F127" s="9"/>
      <c r="G127" s="9"/>
      <c r="H127" s="9"/>
      <c r="I127" s="9"/>
      <c r="J127" s="9"/>
      <c r="K127" s="9"/>
      <c r="L127" s="9"/>
      <c r="M127" s="111"/>
      <c r="N127" s="111"/>
      <c r="O127" s="9"/>
      <c r="P127" s="9"/>
      <c r="Q127" s="9"/>
      <c r="R127" s="9"/>
      <c r="S127" s="9"/>
      <c r="T127" s="111"/>
      <c r="U127" s="23"/>
    </row>
    <row r="128" spans="6:21" s="104" customFormat="1">
      <c r="F128" s="9"/>
      <c r="G128" s="9"/>
      <c r="H128" s="9"/>
      <c r="I128" s="9"/>
      <c r="J128" s="9"/>
      <c r="K128" s="9"/>
      <c r="L128" s="9"/>
      <c r="M128" s="111"/>
      <c r="N128" s="111"/>
      <c r="O128" s="9"/>
      <c r="P128" s="9"/>
      <c r="Q128" s="9"/>
      <c r="R128" s="9"/>
      <c r="S128" s="9"/>
      <c r="T128" s="111"/>
      <c r="U128" s="23"/>
    </row>
    <row r="129" spans="6:21" s="104" customFormat="1">
      <c r="F129" s="9"/>
      <c r="G129" s="9"/>
      <c r="H129" s="9"/>
      <c r="I129" s="9"/>
      <c r="J129" s="9"/>
      <c r="K129" s="9"/>
      <c r="L129" s="9"/>
      <c r="M129" s="111"/>
      <c r="N129" s="111"/>
      <c r="O129" s="9"/>
      <c r="P129" s="9"/>
      <c r="Q129" s="9"/>
      <c r="R129" s="9"/>
      <c r="S129" s="9"/>
      <c r="T129" s="111"/>
      <c r="U129" s="23"/>
    </row>
    <row r="130" spans="6:21" s="104" customFormat="1">
      <c r="F130" s="9"/>
      <c r="G130" s="9"/>
      <c r="H130" s="9"/>
      <c r="I130" s="9"/>
      <c r="J130" s="9"/>
      <c r="K130" s="9"/>
      <c r="L130" s="9"/>
      <c r="M130" s="111"/>
      <c r="N130" s="111"/>
      <c r="O130" s="9"/>
      <c r="P130" s="9"/>
      <c r="Q130" s="9"/>
      <c r="R130" s="9"/>
      <c r="S130" s="9"/>
      <c r="T130" s="111"/>
      <c r="U130" s="23"/>
    </row>
    <row r="131" spans="6:21" s="104" customFormat="1">
      <c r="F131" s="9"/>
      <c r="G131" s="9"/>
      <c r="H131" s="9"/>
      <c r="I131" s="9"/>
      <c r="J131" s="9"/>
      <c r="K131" s="9"/>
      <c r="L131" s="9"/>
      <c r="M131" s="111"/>
      <c r="N131" s="111"/>
      <c r="O131" s="9"/>
      <c r="P131" s="9"/>
      <c r="Q131" s="9"/>
      <c r="R131" s="9"/>
      <c r="S131" s="9"/>
      <c r="T131" s="111"/>
      <c r="U131" s="23"/>
    </row>
    <row r="132" spans="6:21" s="104" customFormat="1">
      <c r="F132" s="9"/>
      <c r="G132" s="9"/>
      <c r="H132" s="9"/>
      <c r="I132" s="9"/>
      <c r="J132" s="9"/>
      <c r="K132" s="9"/>
      <c r="L132" s="9"/>
      <c r="M132" s="111"/>
      <c r="N132" s="111"/>
      <c r="O132" s="9"/>
      <c r="P132" s="9"/>
      <c r="Q132" s="9"/>
      <c r="R132" s="9"/>
      <c r="S132" s="9"/>
      <c r="T132" s="111"/>
      <c r="U132" s="23"/>
    </row>
    <row r="133" spans="6:21" s="104" customFormat="1">
      <c r="F133" s="9"/>
      <c r="G133" s="9"/>
      <c r="H133" s="9"/>
      <c r="I133" s="9"/>
      <c r="J133" s="9"/>
      <c r="K133" s="9"/>
      <c r="L133" s="9"/>
      <c r="M133" s="111"/>
      <c r="N133" s="111"/>
      <c r="O133" s="9"/>
      <c r="P133" s="9"/>
      <c r="Q133" s="9"/>
      <c r="R133" s="9"/>
      <c r="S133" s="9"/>
      <c r="T133" s="111"/>
      <c r="U133" s="23"/>
    </row>
    <row r="134" spans="6:21" s="104" customFormat="1">
      <c r="F134" s="9"/>
      <c r="G134" s="9"/>
      <c r="H134" s="9"/>
      <c r="I134" s="9"/>
      <c r="J134" s="9"/>
      <c r="K134" s="9"/>
      <c r="L134" s="9"/>
      <c r="M134" s="111"/>
      <c r="N134" s="111"/>
      <c r="O134" s="9"/>
      <c r="P134" s="9"/>
      <c r="Q134" s="9"/>
      <c r="R134" s="9"/>
      <c r="S134" s="9"/>
      <c r="T134" s="111"/>
      <c r="U134" s="23"/>
    </row>
    <row r="135" spans="6:21" s="104" customFormat="1">
      <c r="F135" s="9"/>
      <c r="G135" s="9"/>
      <c r="H135" s="9"/>
      <c r="I135" s="9"/>
      <c r="J135" s="9"/>
      <c r="K135" s="9"/>
      <c r="L135" s="9"/>
      <c r="M135" s="111"/>
      <c r="N135" s="111"/>
      <c r="O135" s="9"/>
      <c r="P135" s="9"/>
      <c r="Q135" s="9"/>
      <c r="R135" s="9"/>
      <c r="S135" s="9"/>
      <c r="T135" s="111"/>
      <c r="U135" s="23"/>
    </row>
    <row r="136" spans="6:21" s="104" customFormat="1">
      <c r="F136" s="9"/>
      <c r="G136" s="9"/>
      <c r="H136" s="9"/>
      <c r="I136" s="9"/>
      <c r="J136" s="9"/>
      <c r="K136" s="9"/>
      <c r="L136" s="9"/>
      <c r="M136" s="111"/>
      <c r="N136" s="111"/>
      <c r="O136" s="9"/>
      <c r="P136" s="9"/>
      <c r="Q136" s="9"/>
      <c r="R136" s="9"/>
      <c r="S136" s="9"/>
      <c r="T136" s="111"/>
      <c r="U136" s="23"/>
    </row>
    <row r="137" spans="6:21" s="104" customFormat="1">
      <c r="F137" s="9"/>
      <c r="G137" s="9"/>
      <c r="H137" s="9"/>
      <c r="I137" s="9"/>
      <c r="J137" s="9"/>
      <c r="K137" s="9"/>
      <c r="L137" s="9"/>
      <c r="M137" s="111"/>
      <c r="N137" s="111"/>
      <c r="O137" s="9"/>
      <c r="P137" s="9"/>
      <c r="Q137" s="9"/>
      <c r="R137" s="9"/>
      <c r="S137" s="9"/>
      <c r="T137" s="111"/>
      <c r="U137" s="23"/>
    </row>
    <row r="138" spans="6:21" s="104" customFormat="1">
      <c r="F138" s="9"/>
      <c r="G138" s="9"/>
      <c r="H138" s="9"/>
      <c r="I138" s="9"/>
      <c r="J138" s="9"/>
      <c r="K138" s="9"/>
      <c r="L138" s="9"/>
      <c r="M138" s="111"/>
      <c r="N138" s="111"/>
      <c r="O138" s="9"/>
      <c r="P138" s="9"/>
      <c r="Q138" s="9"/>
      <c r="R138" s="9"/>
      <c r="S138" s="9"/>
      <c r="T138" s="111"/>
      <c r="U138" s="23"/>
    </row>
    <row r="139" spans="6:21" s="104" customFormat="1">
      <c r="F139" s="9"/>
      <c r="G139" s="9"/>
      <c r="H139" s="9"/>
      <c r="I139" s="9"/>
      <c r="J139" s="9"/>
      <c r="K139" s="9"/>
      <c r="L139" s="9"/>
      <c r="M139" s="111"/>
      <c r="N139" s="111"/>
      <c r="O139" s="9"/>
      <c r="P139" s="9"/>
      <c r="Q139" s="9"/>
      <c r="R139" s="9"/>
      <c r="S139" s="9"/>
      <c r="T139" s="111"/>
      <c r="U139" s="23"/>
    </row>
    <row r="140" spans="6:21" s="104" customFormat="1">
      <c r="F140" s="9"/>
      <c r="G140" s="9"/>
      <c r="H140" s="9"/>
      <c r="I140" s="9"/>
      <c r="J140" s="9"/>
      <c r="K140" s="9"/>
      <c r="L140" s="9"/>
      <c r="M140" s="111"/>
      <c r="N140" s="111"/>
      <c r="O140" s="9"/>
      <c r="P140" s="9"/>
      <c r="Q140" s="9"/>
      <c r="R140" s="9"/>
      <c r="S140" s="9"/>
      <c r="T140" s="111"/>
      <c r="U140" s="23"/>
    </row>
    <row r="141" spans="6:21" s="104" customFormat="1">
      <c r="F141" s="9"/>
      <c r="G141" s="9"/>
      <c r="H141" s="9"/>
      <c r="I141" s="9"/>
      <c r="J141" s="9"/>
      <c r="K141" s="9"/>
      <c r="L141" s="9"/>
      <c r="M141" s="111"/>
      <c r="N141" s="111"/>
      <c r="O141" s="9"/>
      <c r="P141" s="9"/>
      <c r="Q141" s="9"/>
      <c r="R141" s="9"/>
      <c r="S141" s="9"/>
      <c r="T141" s="111"/>
      <c r="U141" s="23"/>
    </row>
    <row r="142" spans="6:21" s="104" customFormat="1">
      <c r="F142" s="9"/>
      <c r="G142" s="9"/>
      <c r="H142" s="9"/>
      <c r="I142" s="9"/>
      <c r="J142" s="9"/>
      <c r="K142" s="9"/>
      <c r="L142" s="9"/>
      <c r="M142" s="111"/>
      <c r="N142" s="111"/>
      <c r="O142" s="9"/>
      <c r="P142" s="9"/>
      <c r="Q142" s="9"/>
      <c r="R142" s="9"/>
      <c r="S142" s="9"/>
      <c r="T142" s="111"/>
      <c r="U142" s="23"/>
    </row>
    <row r="143" spans="6:21" s="104" customFormat="1">
      <c r="F143" s="9"/>
      <c r="G143" s="9"/>
      <c r="H143" s="9"/>
      <c r="I143" s="9"/>
      <c r="J143" s="9"/>
      <c r="K143" s="9"/>
      <c r="L143" s="9"/>
      <c r="M143" s="111"/>
      <c r="N143" s="111"/>
      <c r="O143" s="9"/>
      <c r="P143" s="9"/>
      <c r="Q143" s="9"/>
      <c r="R143" s="9"/>
      <c r="S143" s="9"/>
      <c r="T143" s="111"/>
      <c r="U143" s="23"/>
    </row>
    <row r="144" spans="6:21" s="104" customFormat="1">
      <c r="F144" s="9"/>
      <c r="G144" s="9"/>
      <c r="H144" s="9"/>
      <c r="I144" s="9"/>
      <c r="J144" s="9"/>
      <c r="K144" s="9"/>
      <c r="L144" s="9"/>
      <c r="M144" s="111"/>
      <c r="N144" s="111"/>
      <c r="O144" s="9"/>
      <c r="P144" s="9"/>
      <c r="Q144" s="9"/>
      <c r="R144" s="9"/>
      <c r="S144" s="9"/>
      <c r="T144" s="111"/>
      <c r="U144" s="23"/>
    </row>
    <row r="145" spans="6:21" s="104" customFormat="1">
      <c r="F145" s="9"/>
      <c r="G145" s="9"/>
      <c r="H145" s="9"/>
      <c r="I145" s="9"/>
      <c r="J145" s="9"/>
      <c r="K145" s="9"/>
      <c r="L145" s="9"/>
      <c r="M145" s="111"/>
      <c r="N145" s="111"/>
      <c r="O145" s="9"/>
      <c r="P145" s="9"/>
      <c r="Q145" s="9"/>
      <c r="R145" s="9"/>
      <c r="S145" s="9"/>
      <c r="T145" s="111"/>
      <c r="U145" s="23"/>
    </row>
    <row r="146" spans="6:21" s="104" customFormat="1">
      <c r="F146" s="9"/>
      <c r="G146" s="9"/>
      <c r="H146" s="9"/>
      <c r="I146" s="9"/>
      <c r="J146" s="9"/>
      <c r="K146" s="9"/>
      <c r="L146" s="9"/>
      <c r="M146" s="111"/>
      <c r="N146" s="111"/>
      <c r="O146" s="9"/>
      <c r="P146" s="9"/>
      <c r="Q146" s="9"/>
      <c r="R146" s="9"/>
      <c r="S146" s="9"/>
      <c r="T146" s="111"/>
      <c r="U146" s="23"/>
    </row>
    <row r="147" spans="6:21" s="104" customFormat="1">
      <c r="F147" s="9"/>
      <c r="G147" s="9"/>
      <c r="H147" s="9"/>
      <c r="I147" s="9"/>
      <c r="J147" s="9"/>
      <c r="K147" s="9"/>
      <c r="L147" s="9"/>
      <c r="M147" s="111"/>
      <c r="N147" s="111"/>
      <c r="O147" s="9"/>
      <c r="P147" s="9"/>
      <c r="Q147" s="9"/>
      <c r="R147" s="9"/>
      <c r="S147" s="9"/>
      <c r="T147" s="111"/>
      <c r="U147" s="23"/>
    </row>
    <row r="148" spans="6:21" s="104" customFormat="1">
      <c r="F148" s="9"/>
      <c r="G148" s="9"/>
      <c r="H148" s="9"/>
      <c r="I148" s="9"/>
      <c r="J148" s="9"/>
      <c r="K148" s="9"/>
      <c r="L148" s="9"/>
      <c r="M148" s="111"/>
      <c r="N148" s="111"/>
      <c r="O148" s="9"/>
      <c r="P148" s="9"/>
      <c r="Q148" s="9"/>
      <c r="R148" s="9"/>
      <c r="S148" s="9"/>
      <c r="T148" s="111"/>
      <c r="U148" s="23"/>
    </row>
    <row r="149" spans="6:21" s="104" customFormat="1">
      <c r="F149" s="9"/>
      <c r="G149" s="9"/>
      <c r="H149" s="9"/>
      <c r="I149" s="9"/>
      <c r="J149" s="9"/>
      <c r="K149" s="9"/>
      <c r="L149" s="9"/>
      <c r="M149" s="111"/>
      <c r="N149" s="111"/>
      <c r="O149" s="9"/>
      <c r="P149" s="9"/>
      <c r="Q149" s="9"/>
      <c r="R149" s="9"/>
      <c r="S149" s="9"/>
      <c r="T149" s="111"/>
      <c r="U149" s="23"/>
    </row>
    <row r="150" spans="6:21" s="104" customFormat="1">
      <c r="F150" s="9"/>
      <c r="G150" s="9"/>
      <c r="H150" s="9"/>
      <c r="I150" s="9"/>
      <c r="J150" s="9"/>
      <c r="K150" s="9"/>
      <c r="L150" s="9"/>
      <c r="M150" s="111"/>
      <c r="N150" s="111"/>
      <c r="O150" s="9"/>
      <c r="P150" s="9"/>
      <c r="Q150" s="9"/>
      <c r="R150" s="9"/>
      <c r="S150" s="9"/>
      <c r="T150" s="111"/>
      <c r="U150" s="23"/>
    </row>
    <row r="151" spans="6:21" s="104" customFormat="1">
      <c r="F151" s="9"/>
      <c r="G151" s="9"/>
      <c r="H151" s="9"/>
      <c r="I151" s="9"/>
      <c r="J151" s="9"/>
      <c r="K151" s="9"/>
      <c r="L151" s="9"/>
      <c r="M151" s="111"/>
      <c r="N151" s="111"/>
      <c r="O151" s="9"/>
      <c r="P151" s="9"/>
      <c r="Q151" s="9"/>
      <c r="R151" s="9"/>
      <c r="S151" s="9"/>
      <c r="T151" s="111"/>
      <c r="U151" s="23"/>
    </row>
    <row r="152" spans="6:21" s="104" customFormat="1">
      <c r="F152" s="9"/>
      <c r="G152" s="9"/>
      <c r="H152" s="9"/>
      <c r="I152" s="9"/>
      <c r="J152" s="9"/>
      <c r="K152" s="9"/>
      <c r="L152" s="9"/>
      <c r="M152" s="111"/>
      <c r="N152" s="111"/>
      <c r="O152" s="9"/>
      <c r="P152" s="9"/>
      <c r="Q152" s="9"/>
      <c r="R152" s="9"/>
      <c r="S152" s="9"/>
      <c r="T152" s="111"/>
      <c r="U152" s="23"/>
    </row>
    <row r="153" spans="6:21" s="104" customFormat="1">
      <c r="F153" s="9"/>
      <c r="G153" s="9"/>
      <c r="H153" s="9"/>
      <c r="I153" s="9"/>
      <c r="J153" s="9"/>
      <c r="K153" s="9"/>
      <c r="L153" s="9"/>
      <c r="M153" s="111"/>
      <c r="N153" s="111"/>
      <c r="O153" s="9"/>
      <c r="P153" s="9"/>
      <c r="Q153" s="9"/>
      <c r="R153" s="9"/>
      <c r="S153" s="9"/>
      <c r="T153" s="111"/>
      <c r="U153" s="23"/>
    </row>
    <row r="154" spans="6:21" s="104" customFormat="1">
      <c r="F154" s="9"/>
      <c r="G154" s="9"/>
      <c r="H154" s="9"/>
      <c r="I154" s="9"/>
      <c r="J154" s="9"/>
      <c r="K154" s="9"/>
      <c r="L154" s="9"/>
      <c r="M154" s="111"/>
      <c r="N154" s="111"/>
      <c r="O154" s="9"/>
      <c r="P154" s="9"/>
      <c r="Q154" s="9"/>
      <c r="R154" s="9"/>
      <c r="S154" s="9"/>
      <c r="T154" s="111"/>
      <c r="U154" s="23"/>
    </row>
    <row r="155" spans="6:21" s="104" customFormat="1">
      <c r="F155" s="9"/>
      <c r="G155" s="9"/>
      <c r="H155" s="9"/>
      <c r="I155" s="9"/>
      <c r="J155" s="9"/>
      <c r="K155" s="9"/>
      <c r="L155" s="9"/>
      <c r="M155" s="111"/>
      <c r="N155" s="111"/>
      <c r="O155" s="9"/>
      <c r="P155" s="9"/>
      <c r="Q155" s="9"/>
      <c r="R155" s="9"/>
      <c r="S155" s="9"/>
      <c r="T155" s="111"/>
      <c r="U155" s="23"/>
    </row>
    <row r="156" spans="6:21" s="104" customFormat="1">
      <c r="F156" s="9"/>
      <c r="G156" s="9"/>
      <c r="H156" s="9"/>
      <c r="I156" s="9"/>
      <c r="J156" s="9"/>
      <c r="K156" s="9"/>
      <c r="L156" s="9"/>
      <c r="M156" s="111"/>
      <c r="N156" s="111"/>
      <c r="O156" s="9"/>
      <c r="P156" s="9"/>
      <c r="Q156" s="9"/>
      <c r="R156" s="9"/>
      <c r="S156" s="9"/>
      <c r="T156" s="111"/>
      <c r="U156" s="23"/>
    </row>
    <row r="157" spans="6:21" s="104" customFormat="1">
      <c r="F157" s="9"/>
      <c r="G157" s="9"/>
      <c r="H157" s="9"/>
      <c r="I157" s="9"/>
      <c r="J157" s="9"/>
      <c r="K157" s="9"/>
      <c r="L157" s="9"/>
      <c r="M157" s="111"/>
      <c r="N157" s="111"/>
      <c r="O157" s="9"/>
      <c r="P157" s="9"/>
      <c r="Q157" s="9"/>
      <c r="R157" s="9"/>
      <c r="S157" s="9"/>
      <c r="T157" s="111"/>
      <c r="U157" s="23"/>
    </row>
    <row r="158" spans="6:21" s="104" customFormat="1">
      <c r="F158" s="9"/>
      <c r="G158" s="9"/>
      <c r="H158" s="9"/>
      <c r="I158" s="9"/>
      <c r="J158" s="9"/>
      <c r="K158" s="9"/>
      <c r="L158" s="9"/>
      <c r="M158" s="111"/>
      <c r="N158" s="111"/>
      <c r="O158" s="9"/>
      <c r="P158" s="9"/>
      <c r="Q158" s="9"/>
      <c r="R158" s="9"/>
      <c r="S158" s="9"/>
      <c r="T158" s="111"/>
      <c r="U158" s="23"/>
    </row>
    <row r="159" spans="6:21" s="104" customFormat="1">
      <c r="F159" s="9"/>
      <c r="G159" s="9"/>
      <c r="H159" s="9"/>
      <c r="I159" s="9"/>
      <c r="J159" s="9"/>
      <c r="K159" s="9"/>
      <c r="L159" s="9"/>
      <c r="M159" s="111"/>
      <c r="N159" s="111"/>
      <c r="O159" s="9"/>
      <c r="P159" s="9"/>
      <c r="Q159" s="9"/>
      <c r="R159" s="9"/>
      <c r="S159" s="9"/>
      <c r="T159" s="111"/>
      <c r="U159" s="23"/>
    </row>
    <row r="160" spans="6:21" s="104" customFormat="1">
      <c r="F160" s="9"/>
      <c r="G160" s="9"/>
      <c r="H160" s="9"/>
      <c r="I160" s="9"/>
      <c r="J160" s="9"/>
      <c r="K160" s="9"/>
      <c r="L160" s="9"/>
      <c r="M160" s="111"/>
      <c r="N160" s="111"/>
      <c r="O160" s="9"/>
      <c r="P160" s="9"/>
      <c r="Q160" s="9"/>
      <c r="R160" s="9"/>
      <c r="S160" s="9"/>
      <c r="T160" s="111"/>
      <c r="U160" s="23"/>
    </row>
    <row r="161" spans="6:21" s="104" customFormat="1">
      <c r="F161" s="9"/>
      <c r="G161" s="9"/>
      <c r="H161" s="9"/>
      <c r="I161" s="9"/>
      <c r="J161" s="9"/>
      <c r="K161" s="9"/>
      <c r="L161" s="9"/>
      <c r="M161" s="111"/>
      <c r="N161" s="111"/>
      <c r="O161" s="9"/>
      <c r="P161" s="9"/>
      <c r="Q161" s="9"/>
      <c r="R161" s="9"/>
      <c r="S161" s="9"/>
      <c r="T161" s="111"/>
      <c r="U161" s="23"/>
    </row>
    <row r="162" spans="6:21" s="104" customFormat="1">
      <c r="F162" s="9"/>
      <c r="G162" s="9"/>
      <c r="H162" s="9"/>
      <c r="I162" s="9"/>
      <c r="J162" s="9"/>
      <c r="K162" s="9"/>
      <c r="L162" s="9"/>
      <c r="M162" s="111"/>
      <c r="N162" s="111"/>
      <c r="O162" s="9"/>
      <c r="P162" s="9"/>
      <c r="Q162" s="9"/>
      <c r="R162" s="9"/>
      <c r="S162" s="9"/>
      <c r="T162" s="111"/>
      <c r="U162" s="23"/>
    </row>
    <row r="163" spans="6:21" s="104" customFormat="1">
      <c r="F163" s="9"/>
      <c r="G163" s="9"/>
      <c r="H163" s="9"/>
      <c r="I163" s="9"/>
      <c r="J163" s="9"/>
      <c r="K163" s="9"/>
      <c r="L163" s="9"/>
      <c r="M163" s="111"/>
      <c r="N163" s="111"/>
      <c r="O163" s="9"/>
      <c r="P163" s="9"/>
      <c r="Q163" s="9"/>
      <c r="R163" s="9"/>
      <c r="S163" s="9"/>
      <c r="T163" s="111"/>
      <c r="U163" s="23"/>
    </row>
    <row r="164" spans="6:21" s="104" customFormat="1">
      <c r="F164" s="9"/>
      <c r="G164" s="9"/>
      <c r="H164" s="9"/>
      <c r="I164" s="9"/>
      <c r="J164" s="9"/>
      <c r="K164" s="9"/>
      <c r="L164" s="9"/>
      <c r="M164" s="111"/>
      <c r="N164" s="111"/>
      <c r="O164" s="9"/>
      <c r="P164" s="9"/>
      <c r="Q164" s="9"/>
      <c r="R164" s="9"/>
      <c r="S164" s="9"/>
      <c r="T164" s="111"/>
      <c r="U164" s="23"/>
    </row>
    <row r="165" spans="6:21" s="104" customFormat="1">
      <c r="F165" s="9"/>
      <c r="G165" s="9"/>
      <c r="H165" s="9"/>
      <c r="I165" s="9"/>
      <c r="J165" s="9"/>
      <c r="K165" s="9"/>
      <c r="L165" s="9"/>
      <c r="M165" s="111"/>
      <c r="N165" s="111"/>
      <c r="O165" s="9"/>
      <c r="P165" s="9"/>
      <c r="Q165" s="9"/>
      <c r="R165" s="9"/>
      <c r="S165" s="9"/>
      <c r="T165" s="111"/>
      <c r="U165" s="23"/>
    </row>
    <row r="166" spans="6:21" s="104" customFormat="1">
      <c r="F166" s="9"/>
      <c r="G166" s="9"/>
      <c r="H166" s="9"/>
      <c r="I166" s="9"/>
      <c r="J166" s="9"/>
      <c r="K166" s="9"/>
      <c r="L166" s="9"/>
      <c r="M166" s="111"/>
      <c r="N166" s="111"/>
      <c r="O166" s="9"/>
      <c r="P166" s="9"/>
      <c r="Q166" s="9"/>
      <c r="R166" s="9"/>
      <c r="S166" s="9"/>
      <c r="T166" s="111"/>
      <c r="U166" s="23"/>
    </row>
    <row r="167" spans="6:21" s="104" customFormat="1">
      <c r="F167" s="9"/>
      <c r="G167" s="9"/>
      <c r="H167" s="9"/>
      <c r="I167" s="9"/>
      <c r="J167" s="9"/>
      <c r="K167" s="9"/>
      <c r="L167" s="9"/>
      <c r="M167" s="111"/>
      <c r="N167" s="111"/>
      <c r="O167" s="9"/>
      <c r="P167" s="9"/>
      <c r="Q167" s="9"/>
      <c r="R167" s="9"/>
      <c r="S167" s="9"/>
      <c r="T167" s="111"/>
      <c r="U167" s="23"/>
    </row>
    <row r="168" spans="6:21" s="104" customFormat="1">
      <c r="F168" s="9"/>
      <c r="G168" s="9"/>
      <c r="H168" s="9"/>
      <c r="I168" s="9"/>
      <c r="J168" s="9"/>
      <c r="K168" s="9"/>
      <c r="L168" s="9"/>
      <c r="M168" s="111"/>
      <c r="N168" s="111"/>
      <c r="O168" s="9"/>
      <c r="P168" s="9"/>
      <c r="Q168" s="9"/>
      <c r="R168" s="9"/>
      <c r="S168" s="9"/>
      <c r="T168" s="111"/>
      <c r="U168" s="23"/>
    </row>
    <row r="169" spans="6:21" s="104" customFormat="1">
      <c r="F169" s="9"/>
      <c r="G169" s="9"/>
      <c r="H169" s="9"/>
      <c r="I169" s="9"/>
      <c r="J169" s="9"/>
      <c r="K169" s="9"/>
      <c r="L169" s="9"/>
      <c r="M169" s="111"/>
      <c r="N169" s="111"/>
      <c r="O169" s="9"/>
      <c r="P169" s="9"/>
      <c r="Q169" s="9"/>
      <c r="R169" s="9"/>
      <c r="S169" s="9"/>
      <c r="T169" s="111"/>
      <c r="U169" s="23"/>
    </row>
    <row r="170" spans="6:21" s="104" customFormat="1">
      <c r="F170" s="9"/>
      <c r="G170" s="9"/>
      <c r="H170" s="9"/>
      <c r="I170" s="9"/>
      <c r="J170" s="9"/>
      <c r="K170" s="9"/>
      <c r="L170" s="9"/>
      <c r="M170" s="111"/>
      <c r="N170" s="111"/>
      <c r="O170" s="9"/>
      <c r="P170" s="9"/>
      <c r="Q170" s="9"/>
      <c r="R170" s="9"/>
      <c r="S170" s="9"/>
      <c r="T170" s="111"/>
      <c r="U170" s="23"/>
    </row>
    <row r="171" spans="6:21" s="104" customFormat="1">
      <c r="F171" s="9"/>
      <c r="G171" s="9"/>
      <c r="H171" s="9"/>
      <c r="I171" s="9"/>
      <c r="J171" s="9"/>
      <c r="K171" s="9"/>
      <c r="L171" s="9"/>
      <c r="M171" s="111"/>
      <c r="N171" s="111"/>
      <c r="O171" s="9"/>
      <c r="P171" s="9"/>
      <c r="Q171" s="9"/>
      <c r="R171" s="9"/>
      <c r="S171" s="9"/>
      <c r="T171" s="111"/>
      <c r="U171" s="23"/>
    </row>
    <row r="172" spans="6:21" s="104" customFormat="1">
      <c r="F172" s="9"/>
      <c r="G172" s="9"/>
      <c r="H172" s="9"/>
      <c r="I172" s="9"/>
      <c r="J172" s="9"/>
      <c r="K172" s="9"/>
      <c r="L172" s="9"/>
      <c r="M172" s="111"/>
      <c r="N172" s="111"/>
      <c r="O172" s="9"/>
      <c r="P172" s="9"/>
      <c r="Q172" s="9"/>
      <c r="R172" s="9"/>
      <c r="S172" s="9"/>
      <c r="T172" s="111"/>
      <c r="U172" s="23"/>
    </row>
    <row r="173" spans="6:21" s="104" customFormat="1">
      <c r="F173" s="9"/>
      <c r="G173" s="9"/>
      <c r="H173" s="9"/>
      <c r="I173" s="9"/>
      <c r="J173" s="9"/>
      <c r="K173" s="9"/>
      <c r="L173" s="9"/>
      <c r="M173" s="111"/>
      <c r="N173" s="111"/>
      <c r="O173" s="9"/>
      <c r="P173" s="9"/>
      <c r="Q173" s="9"/>
      <c r="R173" s="9"/>
      <c r="S173" s="9"/>
      <c r="T173" s="111"/>
      <c r="U173" s="23"/>
    </row>
    <row r="174" spans="6:21" s="104" customFormat="1">
      <c r="F174" s="9"/>
      <c r="G174" s="9"/>
      <c r="H174" s="9"/>
      <c r="I174" s="9"/>
      <c r="J174" s="9"/>
      <c r="K174" s="9"/>
      <c r="L174" s="9"/>
      <c r="M174" s="111"/>
      <c r="N174" s="111"/>
      <c r="O174" s="9"/>
      <c r="P174" s="9"/>
      <c r="Q174" s="9"/>
      <c r="R174" s="9"/>
      <c r="S174" s="9"/>
      <c r="T174" s="111"/>
      <c r="U174" s="23"/>
    </row>
    <row r="175" spans="6:21" s="104" customFormat="1">
      <c r="F175" s="9"/>
      <c r="G175" s="9"/>
      <c r="H175" s="9"/>
      <c r="I175" s="9"/>
      <c r="J175" s="9"/>
      <c r="K175" s="9"/>
      <c r="L175" s="9"/>
      <c r="M175" s="111"/>
      <c r="N175" s="111"/>
      <c r="O175" s="9"/>
      <c r="P175" s="9"/>
      <c r="Q175" s="9"/>
      <c r="R175" s="9"/>
      <c r="S175" s="9"/>
      <c r="T175" s="111"/>
      <c r="U175" s="23"/>
    </row>
    <row r="176" spans="6:21" s="104" customFormat="1">
      <c r="F176" s="9"/>
      <c r="G176" s="9"/>
      <c r="H176" s="9"/>
      <c r="I176" s="9"/>
      <c r="J176" s="9"/>
      <c r="K176" s="9"/>
      <c r="L176" s="9"/>
      <c r="M176" s="111"/>
      <c r="N176" s="111"/>
      <c r="O176" s="9"/>
      <c r="P176" s="9"/>
      <c r="Q176" s="9"/>
      <c r="R176" s="9"/>
      <c r="S176" s="9"/>
      <c r="T176" s="111"/>
      <c r="U176" s="23"/>
    </row>
    <row r="177" spans="6:21" s="104" customFormat="1">
      <c r="F177" s="9"/>
      <c r="G177" s="9"/>
      <c r="H177" s="9"/>
      <c r="I177" s="9"/>
      <c r="J177" s="9"/>
      <c r="K177" s="9"/>
      <c r="L177" s="9"/>
      <c r="M177" s="111"/>
      <c r="N177" s="111"/>
      <c r="O177" s="9"/>
      <c r="P177" s="9"/>
      <c r="Q177" s="9"/>
      <c r="R177" s="9"/>
      <c r="S177" s="9"/>
      <c r="T177" s="111"/>
      <c r="U177" s="23"/>
    </row>
    <row r="178" spans="6:21" s="104" customFormat="1">
      <c r="F178" s="9"/>
      <c r="G178" s="9"/>
      <c r="H178" s="9"/>
      <c r="I178" s="9"/>
      <c r="J178" s="9"/>
      <c r="K178" s="9"/>
      <c r="L178" s="9"/>
      <c r="M178" s="111"/>
      <c r="N178" s="111"/>
      <c r="O178" s="9"/>
      <c r="P178" s="9"/>
      <c r="Q178" s="9"/>
      <c r="R178" s="9"/>
      <c r="S178" s="9"/>
      <c r="T178" s="111"/>
      <c r="U178" s="23"/>
    </row>
    <row r="179" spans="6:21" s="104" customFormat="1">
      <c r="F179" s="9"/>
      <c r="G179" s="9"/>
      <c r="H179" s="9"/>
      <c r="I179" s="9"/>
      <c r="J179" s="9"/>
      <c r="K179" s="9"/>
      <c r="L179" s="9"/>
      <c r="M179" s="111"/>
      <c r="N179" s="111"/>
      <c r="O179" s="9"/>
      <c r="P179" s="9"/>
      <c r="Q179" s="9"/>
      <c r="R179" s="9"/>
      <c r="S179" s="9"/>
      <c r="T179" s="111"/>
      <c r="U179" s="23"/>
    </row>
    <row r="180" spans="6:21" s="104" customFormat="1">
      <c r="F180" s="9"/>
      <c r="G180" s="9"/>
      <c r="H180" s="9"/>
      <c r="I180" s="9"/>
      <c r="J180" s="9"/>
      <c r="K180" s="9"/>
      <c r="L180" s="9"/>
      <c r="M180" s="111"/>
      <c r="N180" s="111"/>
      <c r="O180" s="9"/>
      <c r="P180" s="9"/>
      <c r="Q180" s="9"/>
      <c r="R180" s="9"/>
      <c r="S180" s="9"/>
      <c r="T180" s="111"/>
      <c r="U180" s="23"/>
    </row>
    <row r="181" spans="6:21" s="104" customFormat="1">
      <c r="F181" s="9"/>
      <c r="G181" s="9"/>
      <c r="H181" s="9"/>
      <c r="I181" s="9"/>
      <c r="J181" s="9"/>
      <c r="K181" s="9"/>
      <c r="L181" s="9"/>
      <c r="M181" s="111"/>
      <c r="N181" s="111"/>
      <c r="O181" s="9"/>
      <c r="P181" s="9"/>
      <c r="Q181" s="9"/>
      <c r="R181" s="9"/>
      <c r="S181" s="9"/>
      <c r="T181" s="111"/>
      <c r="U181" s="23"/>
    </row>
    <row r="182" spans="6:21" s="104" customFormat="1">
      <c r="F182" s="9"/>
      <c r="G182" s="9"/>
      <c r="H182" s="9"/>
      <c r="I182" s="9"/>
      <c r="J182" s="9"/>
      <c r="K182" s="9"/>
      <c r="L182" s="9"/>
      <c r="M182" s="111"/>
      <c r="N182" s="111"/>
      <c r="O182" s="9"/>
      <c r="P182" s="9"/>
      <c r="Q182" s="9"/>
      <c r="R182" s="9"/>
      <c r="S182" s="9"/>
      <c r="T182" s="111"/>
      <c r="U182" s="23"/>
    </row>
    <row r="183" spans="6:21" s="104" customFormat="1">
      <c r="F183" s="9"/>
      <c r="G183" s="9"/>
      <c r="H183" s="9"/>
      <c r="I183" s="9"/>
      <c r="J183" s="9"/>
      <c r="K183" s="9"/>
      <c r="L183" s="9"/>
      <c r="M183" s="111"/>
      <c r="N183" s="111"/>
      <c r="O183" s="9"/>
      <c r="P183" s="9"/>
      <c r="Q183" s="9"/>
      <c r="R183" s="9"/>
      <c r="S183" s="9"/>
      <c r="T183" s="111"/>
      <c r="U183" s="23"/>
    </row>
    <row r="184" spans="6:21" s="104" customFormat="1">
      <c r="F184" s="9"/>
      <c r="G184" s="9"/>
      <c r="H184" s="9"/>
      <c r="I184" s="9"/>
      <c r="J184" s="9"/>
      <c r="K184" s="9"/>
      <c r="L184" s="9"/>
      <c r="M184" s="111"/>
      <c r="N184" s="111"/>
      <c r="O184" s="9"/>
      <c r="P184" s="9"/>
      <c r="Q184" s="9"/>
      <c r="R184" s="9"/>
      <c r="S184" s="9"/>
      <c r="T184" s="111"/>
      <c r="U184" s="23"/>
    </row>
    <row r="185" spans="6:21" s="104" customFormat="1">
      <c r="F185" s="9"/>
      <c r="G185" s="9"/>
      <c r="H185" s="9"/>
      <c r="I185" s="9"/>
      <c r="J185" s="9"/>
      <c r="K185" s="9"/>
      <c r="L185" s="9"/>
      <c r="M185" s="111"/>
      <c r="N185" s="111"/>
      <c r="O185" s="9"/>
      <c r="P185" s="9"/>
      <c r="Q185" s="9"/>
      <c r="R185" s="9"/>
      <c r="S185" s="9"/>
      <c r="T185" s="111"/>
      <c r="U185" s="23"/>
    </row>
    <row r="186" spans="6:21" s="104" customFormat="1">
      <c r="F186" s="9"/>
      <c r="G186" s="9"/>
      <c r="H186" s="9"/>
      <c r="I186" s="9"/>
      <c r="J186" s="9"/>
      <c r="K186" s="9"/>
      <c r="L186" s="9"/>
      <c r="M186" s="111"/>
      <c r="N186" s="111"/>
      <c r="O186" s="9"/>
      <c r="P186" s="9"/>
      <c r="Q186" s="9"/>
      <c r="R186" s="9"/>
      <c r="S186" s="9"/>
      <c r="T186" s="111"/>
      <c r="U186" s="23"/>
    </row>
    <row r="187" spans="6:21" s="104" customFormat="1">
      <c r="F187" s="9"/>
      <c r="G187" s="9"/>
      <c r="H187" s="9"/>
      <c r="I187" s="9"/>
      <c r="J187" s="9"/>
      <c r="K187" s="9"/>
      <c r="L187" s="9"/>
      <c r="M187" s="111"/>
      <c r="N187" s="111"/>
      <c r="O187" s="9"/>
      <c r="P187" s="9"/>
      <c r="Q187" s="9"/>
      <c r="R187" s="9"/>
      <c r="S187" s="9"/>
      <c r="T187" s="111"/>
      <c r="U187" s="23"/>
    </row>
    <row r="188" spans="6:21" s="104" customFormat="1">
      <c r="F188" s="9"/>
      <c r="G188" s="9"/>
      <c r="H188" s="9"/>
      <c r="I188" s="9"/>
      <c r="J188" s="9"/>
      <c r="K188" s="9"/>
      <c r="L188" s="9"/>
      <c r="M188" s="111"/>
      <c r="N188" s="111"/>
      <c r="O188" s="9"/>
      <c r="P188" s="9"/>
      <c r="Q188" s="9"/>
      <c r="R188" s="9"/>
      <c r="S188" s="9"/>
      <c r="T188" s="111"/>
      <c r="U188" s="23"/>
    </row>
    <row r="189" spans="6:21" s="104" customFormat="1">
      <c r="F189" s="9"/>
      <c r="G189" s="9"/>
      <c r="H189" s="9"/>
      <c r="I189" s="9"/>
      <c r="J189" s="9"/>
      <c r="K189" s="9"/>
      <c r="L189" s="9"/>
      <c r="M189" s="111"/>
      <c r="N189" s="111"/>
      <c r="O189" s="9"/>
      <c r="P189" s="9"/>
      <c r="Q189" s="9"/>
      <c r="R189" s="9"/>
      <c r="S189" s="9"/>
      <c r="T189" s="111"/>
      <c r="U189" s="23"/>
    </row>
    <row r="190" spans="6:21" s="104" customFormat="1">
      <c r="F190" s="9"/>
      <c r="G190" s="9"/>
      <c r="H190" s="9"/>
      <c r="I190" s="9"/>
      <c r="J190" s="9"/>
      <c r="K190" s="9"/>
      <c r="L190" s="9"/>
      <c r="M190" s="111"/>
      <c r="N190" s="111"/>
      <c r="O190" s="9"/>
      <c r="P190" s="9"/>
      <c r="Q190" s="9"/>
      <c r="R190" s="9"/>
      <c r="S190" s="9"/>
      <c r="T190" s="111"/>
      <c r="U190" s="23"/>
    </row>
    <row r="191" spans="6:21" s="104" customFormat="1">
      <c r="F191" s="9"/>
      <c r="G191" s="9"/>
      <c r="H191" s="9"/>
      <c r="I191" s="9"/>
      <c r="J191" s="9"/>
      <c r="K191" s="9"/>
      <c r="L191" s="9"/>
      <c r="M191" s="111"/>
      <c r="N191" s="111"/>
      <c r="O191" s="9"/>
      <c r="P191" s="9"/>
      <c r="Q191" s="9"/>
      <c r="R191" s="9"/>
      <c r="S191" s="9"/>
      <c r="T191" s="111"/>
      <c r="U191" s="23"/>
    </row>
    <row r="192" spans="6:21" s="104" customFormat="1">
      <c r="F192" s="9"/>
      <c r="G192" s="9"/>
      <c r="H192" s="9"/>
      <c r="I192" s="9"/>
      <c r="J192" s="9"/>
      <c r="K192" s="9"/>
      <c r="L192" s="9"/>
      <c r="M192" s="111"/>
      <c r="N192" s="111"/>
      <c r="O192" s="9"/>
      <c r="P192" s="9"/>
      <c r="Q192" s="9"/>
      <c r="R192" s="9"/>
      <c r="S192" s="9"/>
      <c r="T192" s="111"/>
      <c r="U192" s="23"/>
    </row>
    <row r="193" spans="6:21" s="104" customFormat="1">
      <c r="F193" s="9"/>
      <c r="G193" s="9"/>
      <c r="H193" s="9"/>
      <c r="I193" s="9"/>
      <c r="J193" s="9"/>
      <c r="K193" s="9"/>
      <c r="L193" s="9"/>
      <c r="M193" s="111"/>
      <c r="N193" s="111"/>
      <c r="O193" s="9"/>
      <c r="P193" s="9"/>
      <c r="Q193" s="9"/>
      <c r="R193" s="9"/>
      <c r="S193" s="9"/>
      <c r="T193" s="111"/>
      <c r="U193" s="23"/>
    </row>
    <row r="194" spans="6:21" s="104" customFormat="1">
      <c r="F194" s="9"/>
      <c r="G194" s="9"/>
      <c r="H194" s="9"/>
      <c r="I194" s="9"/>
      <c r="J194" s="9"/>
      <c r="K194" s="9"/>
      <c r="L194" s="9"/>
      <c r="M194" s="111"/>
      <c r="N194" s="111"/>
      <c r="O194" s="9"/>
      <c r="P194" s="9"/>
      <c r="Q194" s="9"/>
      <c r="R194" s="9"/>
      <c r="S194" s="9"/>
      <c r="T194" s="111"/>
      <c r="U194" s="23"/>
    </row>
    <row r="195" spans="6:21" s="104" customFormat="1">
      <c r="F195" s="9"/>
      <c r="G195" s="9"/>
      <c r="H195" s="9"/>
      <c r="I195" s="9"/>
      <c r="J195" s="9"/>
      <c r="K195" s="9"/>
      <c r="L195" s="9"/>
      <c r="M195" s="111"/>
      <c r="N195" s="111"/>
      <c r="O195" s="9"/>
      <c r="P195" s="9"/>
      <c r="Q195" s="9"/>
      <c r="R195" s="9"/>
      <c r="S195" s="9"/>
      <c r="T195" s="111"/>
      <c r="U195" s="23"/>
    </row>
    <row r="196" spans="6:21" s="104" customFormat="1">
      <c r="F196" s="9"/>
      <c r="G196" s="9"/>
      <c r="H196" s="9"/>
      <c r="I196" s="9"/>
      <c r="J196" s="9"/>
      <c r="K196" s="9"/>
      <c r="L196" s="9"/>
      <c r="M196" s="111"/>
      <c r="N196" s="111"/>
      <c r="O196" s="9"/>
      <c r="P196" s="9"/>
      <c r="Q196" s="9"/>
      <c r="R196" s="9"/>
      <c r="S196" s="9"/>
      <c r="T196" s="111"/>
      <c r="U196" s="23"/>
    </row>
    <row r="197" spans="6:21" s="104" customFormat="1">
      <c r="F197" s="9"/>
      <c r="G197" s="9"/>
      <c r="H197" s="9"/>
      <c r="I197" s="9"/>
      <c r="J197" s="9"/>
      <c r="K197" s="9"/>
      <c r="L197" s="9"/>
      <c r="M197" s="111"/>
      <c r="N197" s="111"/>
      <c r="O197" s="9"/>
      <c r="P197" s="9"/>
      <c r="Q197" s="9"/>
      <c r="R197" s="9"/>
      <c r="S197" s="9"/>
      <c r="T197" s="111"/>
      <c r="U197" s="23"/>
    </row>
    <row r="198" spans="6:21" s="104" customFormat="1">
      <c r="F198" s="9"/>
      <c r="G198" s="9"/>
      <c r="H198" s="9"/>
      <c r="I198" s="9"/>
      <c r="J198" s="9"/>
      <c r="K198" s="9"/>
      <c r="L198" s="9"/>
      <c r="M198" s="111"/>
      <c r="N198" s="111"/>
      <c r="O198" s="9"/>
      <c r="P198" s="9"/>
      <c r="Q198" s="9"/>
      <c r="R198" s="9"/>
      <c r="S198" s="9"/>
      <c r="T198" s="111"/>
      <c r="U198" s="23"/>
    </row>
    <row r="199" spans="6:21" s="104" customFormat="1">
      <c r="F199" s="9"/>
      <c r="G199" s="9"/>
      <c r="H199" s="9"/>
      <c r="I199" s="9"/>
      <c r="J199" s="9"/>
      <c r="K199" s="9"/>
      <c r="L199" s="9"/>
      <c r="M199" s="111"/>
      <c r="N199" s="111"/>
      <c r="O199" s="9"/>
      <c r="P199" s="9"/>
      <c r="Q199" s="9"/>
      <c r="R199" s="9"/>
      <c r="S199" s="9"/>
      <c r="T199" s="111"/>
      <c r="U199" s="23"/>
    </row>
    <row r="200" spans="6:21" s="104" customFormat="1">
      <c r="F200" s="9"/>
      <c r="G200" s="9"/>
      <c r="H200" s="9"/>
      <c r="I200" s="9"/>
      <c r="J200" s="9"/>
      <c r="K200" s="9"/>
      <c r="L200" s="9"/>
      <c r="M200" s="111"/>
      <c r="N200" s="111"/>
      <c r="O200" s="9"/>
      <c r="P200" s="9"/>
      <c r="Q200" s="9"/>
      <c r="R200" s="9"/>
      <c r="S200" s="9"/>
      <c r="T200" s="111"/>
      <c r="U200" s="23"/>
    </row>
    <row r="201" spans="6:21" s="104" customFormat="1">
      <c r="F201" s="9"/>
      <c r="G201" s="9"/>
      <c r="H201" s="9"/>
      <c r="I201" s="9"/>
      <c r="J201" s="9"/>
      <c r="K201" s="9"/>
      <c r="L201" s="9"/>
      <c r="M201" s="111"/>
      <c r="N201" s="111"/>
      <c r="O201" s="9"/>
      <c r="P201" s="9"/>
      <c r="Q201" s="9"/>
      <c r="R201" s="9"/>
      <c r="S201" s="9"/>
      <c r="T201" s="111"/>
      <c r="U201" s="23"/>
    </row>
    <row r="202" spans="6:21" s="104" customFormat="1">
      <c r="F202" s="9"/>
      <c r="G202" s="9"/>
      <c r="H202" s="9"/>
      <c r="I202" s="9"/>
      <c r="J202" s="9"/>
      <c r="K202" s="9"/>
      <c r="L202" s="9"/>
      <c r="M202" s="111"/>
      <c r="N202" s="111"/>
      <c r="O202" s="9"/>
      <c r="P202" s="9"/>
      <c r="Q202" s="9"/>
      <c r="R202" s="9"/>
      <c r="S202" s="9"/>
      <c r="T202" s="111"/>
      <c r="U202" s="23"/>
    </row>
    <row r="203" spans="6:21" s="104" customFormat="1">
      <c r="F203" s="9"/>
      <c r="G203" s="9"/>
      <c r="H203" s="9"/>
      <c r="I203" s="9"/>
      <c r="J203" s="9"/>
      <c r="K203" s="9"/>
      <c r="L203" s="9"/>
      <c r="M203" s="111"/>
      <c r="N203" s="111"/>
      <c r="O203" s="9"/>
      <c r="P203" s="9"/>
      <c r="Q203" s="9"/>
      <c r="R203" s="9"/>
      <c r="S203" s="9"/>
      <c r="T203" s="111"/>
      <c r="U203" s="23"/>
    </row>
    <row r="204" spans="6:21" s="104" customFormat="1">
      <c r="F204" s="9"/>
      <c r="G204" s="9"/>
      <c r="H204" s="9"/>
      <c r="I204" s="9"/>
      <c r="J204" s="9"/>
      <c r="K204" s="9"/>
      <c r="L204" s="9"/>
      <c r="M204" s="111"/>
      <c r="N204" s="111"/>
      <c r="O204" s="9"/>
      <c r="P204" s="9"/>
      <c r="Q204" s="9"/>
      <c r="R204" s="9"/>
      <c r="S204" s="9"/>
      <c r="T204" s="111"/>
      <c r="U204" s="23"/>
    </row>
    <row r="205" spans="6:21" s="104" customFormat="1">
      <c r="F205" s="9"/>
      <c r="G205" s="9"/>
      <c r="H205" s="9"/>
      <c r="I205" s="9"/>
      <c r="J205" s="9"/>
      <c r="K205" s="9"/>
      <c r="L205" s="9"/>
      <c r="M205" s="111"/>
      <c r="N205" s="111"/>
      <c r="O205" s="9"/>
      <c r="P205" s="9"/>
      <c r="Q205" s="9"/>
      <c r="R205" s="9"/>
      <c r="S205" s="9"/>
      <c r="T205" s="111"/>
      <c r="U205" s="23"/>
    </row>
    <row r="206" spans="6:21" s="104" customFormat="1">
      <c r="F206" s="9"/>
      <c r="G206" s="9"/>
      <c r="H206" s="9"/>
      <c r="I206" s="9"/>
      <c r="J206" s="9"/>
      <c r="K206" s="9"/>
      <c r="L206" s="9"/>
      <c r="M206" s="111"/>
      <c r="N206" s="111"/>
      <c r="O206" s="9"/>
      <c r="P206" s="9"/>
      <c r="Q206" s="9"/>
      <c r="R206" s="9"/>
      <c r="S206" s="9"/>
      <c r="T206" s="111"/>
      <c r="U206" s="23"/>
    </row>
    <row r="207" spans="6:21" s="104" customFormat="1">
      <c r="F207" s="9"/>
      <c r="G207" s="9"/>
      <c r="H207" s="9"/>
      <c r="I207" s="9"/>
      <c r="J207" s="9"/>
      <c r="K207" s="9"/>
      <c r="L207" s="9"/>
      <c r="M207" s="111"/>
      <c r="N207" s="111"/>
      <c r="O207" s="9"/>
      <c r="P207" s="9"/>
      <c r="Q207" s="9"/>
      <c r="R207" s="9"/>
      <c r="S207" s="9"/>
      <c r="T207" s="111"/>
      <c r="U207" s="23"/>
    </row>
    <row r="208" spans="6:21" s="104" customFormat="1">
      <c r="F208" s="9"/>
      <c r="G208" s="9"/>
      <c r="H208" s="9"/>
      <c r="I208" s="9"/>
      <c r="J208" s="9"/>
      <c r="K208" s="9"/>
      <c r="L208" s="9"/>
      <c r="M208" s="111"/>
      <c r="N208" s="111"/>
      <c r="O208" s="9"/>
      <c r="P208" s="9"/>
      <c r="Q208" s="9"/>
      <c r="R208" s="9"/>
      <c r="S208" s="9"/>
      <c r="T208" s="111"/>
      <c r="U208" s="23"/>
    </row>
    <row r="209" spans="6:21" s="104" customFormat="1">
      <c r="F209" s="9"/>
      <c r="G209" s="9"/>
      <c r="H209" s="9"/>
      <c r="I209" s="9"/>
      <c r="J209" s="9"/>
      <c r="K209" s="9"/>
      <c r="L209" s="9"/>
      <c r="M209" s="111"/>
      <c r="N209" s="111"/>
      <c r="O209" s="9"/>
      <c r="P209" s="9"/>
      <c r="Q209" s="9"/>
      <c r="R209" s="9"/>
      <c r="S209" s="9"/>
      <c r="T209" s="111"/>
      <c r="U209" s="23"/>
    </row>
    <row r="210" spans="6:21" s="104" customFormat="1">
      <c r="F210" s="9"/>
      <c r="G210" s="9"/>
      <c r="H210" s="9"/>
      <c r="I210" s="9"/>
      <c r="J210" s="9"/>
      <c r="K210" s="9"/>
      <c r="L210" s="9"/>
      <c r="M210" s="111"/>
      <c r="N210" s="111"/>
      <c r="O210" s="9"/>
      <c r="P210" s="9"/>
      <c r="Q210" s="9"/>
      <c r="R210" s="9"/>
      <c r="S210" s="9"/>
      <c r="T210" s="111"/>
      <c r="U210" s="23"/>
    </row>
    <row r="211" spans="6:21" s="104" customFormat="1">
      <c r="F211" s="9"/>
      <c r="G211" s="9"/>
      <c r="H211" s="9"/>
      <c r="I211" s="9"/>
      <c r="J211" s="9"/>
      <c r="K211" s="9"/>
      <c r="L211" s="9"/>
      <c r="M211" s="111"/>
      <c r="N211" s="111"/>
      <c r="O211" s="9"/>
      <c r="P211" s="9"/>
      <c r="Q211" s="9"/>
      <c r="R211" s="9"/>
      <c r="S211" s="9"/>
      <c r="T211" s="111"/>
      <c r="U211" s="23"/>
    </row>
    <row r="212" spans="6:21" s="104" customFormat="1">
      <c r="F212" s="9"/>
      <c r="G212" s="9"/>
      <c r="H212" s="9"/>
      <c r="I212" s="9"/>
      <c r="J212" s="9"/>
      <c r="K212" s="9"/>
      <c r="L212" s="9"/>
      <c r="M212" s="111"/>
      <c r="N212" s="111"/>
      <c r="O212" s="9"/>
      <c r="P212" s="9"/>
      <c r="Q212" s="9"/>
      <c r="R212" s="9"/>
      <c r="S212" s="9"/>
      <c r="T212" s="111"/>
      <c r="U212" s="23"/>
    </row>
    <row r="213" spans="6:21" s="104" customFormat="1">
      <c r="F213" s="9"/>
      <c r="G213" s="9"/>
      <c r="H213" s="9"/>
      <c r="I213" s="9"/>
      <c r="J213" s="9"/>
      <c r="K213" s="9"/>
      <c r="L213" s="9"/>
      <c r="M213" s="111"/>
      <c r="N213" s="111"/>
      <c r="O213" s="9"/>
      <c r="P213" s="9"/>
      <c r="Q213" s="9"/>
      <c r="R213" s="9"/>
      <c r="S213" s="9"/>
      <c r="T213" s="111"/>
      <c r="U213" s="23"/>
    </row>
    <row r="214" spans="6:21" s="104" customFormat="1">
      <c r="F214" s="9"/>
      <c r="G214" s="9"/>
      <c r="H214" s="9"/>
      <c r="I214" s="9"/>
      <c r="J214" s="9"/>
      <c r="K214" s="9"/>
      <c r="L214" s="9"/>
      <c r="M214" s="111"/>
      <c r="N214" s="111"/>
      <c r="O214" s="9"/>
      <c r="P214" s="9"/>
      <c r="Q214" s="9"/>
      <c r="R214" s="9"/>
      <c r="S214" s="9"/>
      <c r="T214" s="111"/>
      <c r="U214" s="23"/>
    </row>
    <row r="215" spans="6:21" s="104" customFormat="1">
      <c r="F215" s="9"/>
      <c r="G215" s="9"/>
      <c r="H215" s="9"/>
      <c r="I215" s="9"/>
      <c r="J215" s="9"/>
      <c r="K215" s="9"/>
      <c r="L215" s="9"/>
      <c r="M215" s="111"/>
      <c r="N215" s="111"/>
      <c r="O215" s="9"/>
      <c r="P215" s="9"/>
      <c r="Q215" s="9"/>
      <c r="R215" s="9"/>
      <c r="S215" s="9"/>
      <c r="T215" s="111"/>
      <c r="U215" s="23"/>
    </row>
    <row r="216" spans="6:21" s="104" customFormat="1">
      <c r="F216" s="9"/>
      <c r="G216" s="9"/>
      <c r="H216" s="9"/>
      <c r="I216" s="9"/>
      <c r="J216" s="9"/>
      <c r="K216" s="9"/>
      <c r="L216" s="9"/>
      <c r="M216" s="111"/>
      <c r="N216" s="111"/>
      <c r="O216" s="9"/>
      <c r="P216" s="9"/>
      <c r="Q216" s="9"/>
      <c r="R216" s="9"/>
      <c r="S216" s="9"/>
      <c r="T216" s="111"/>
      <c r="U216" s="23"/>
    </row>
    <row r="217" spans="6:21" s="104" customFormat="1">
      <c r="F217" s="9"/>
      <c r="G217" s="9"/>
      <c r="H217" s="9"/>
      <c r="I217" s="9"/>
      <c r="J217" s="9"/>
      <c r="K217" s="9"/>
      <c r="L217" s="9"/>
      <c r="M217" s="111"/>
      <c r="N217" s="111"/>
      <c r="O217" s="9"/>
      <c r="P217" s="9"/>
      <c r="Q217" s="9"/>
      <c r="R217" s="9"/>
      <c r="S217" s="9"/>
      <c r="T217" s="111"/>
      <c r="U217" s="23"/>
    </row>
    <row r="218" spans="6:21" s="104" customFormat="1">
      <c r="F218" s="9"/>
      <c r="G218" s="9"/>
      <c r="H218" s="9"/>
      <c r="I218" s="9"/>
      <c r="J218" s="9"/>
      <c r="K218" s="9"/>
      <c r="L218" s="9"/>
      <c r="M218" s="111"/>
      <c r="N218" s="111"/>
      <c r="O218" s="9"/>
      <c r="P218" s="9"/>
      <c r="Q218" s="9"/>
      <c r="R218" s="9"/>
      <c r="S218" s="9"/>
      <c r="T218" s="111"/>
      <c r="U218" s="23"/>
    </row>
    <row r="219" spans="6:21" s="104" customFormat="1">
      <c r="F219" s="9"/>
      <c r="G219" s="9"/>
      <c r="H219" s="9"/>
      <c r="I219" s="9"/>
      <c r="J219" s="9"/>
      <c r="K219" s="9"/>
      <c r="L219" s="9"/>
      <c r="M219" s="111"/>
      <c r="N219" s="111"/>
      <c r="O219" s="9"/>
      <c r="P219" s="9"/>
      <c r="Q219" s="9"/>
      <c r="R219" s="9"/>
      <c r="S219" s="9"/>
      <c r="T219" s="111"/>
      <c r="U219" s="23"/>
    </row>
    <row r="220" spans="6:21" s="104" customFormat="1">
      <c r="F220" s="9"/>
      <c r="G220" s="9"/>
      <c r="H220" s="9"/>
      <c r="I220" s="9"/>
      <c r="J220" s="9"/>
      <c r="K220" s="9"/>
      <c r="L220" s="9"/>
      <c r="M220" s="111"/>
      <c r="N220" s="111"/>
      <c r="O220" s="9"/>
      <c r="P220" s="9"/>
      <c r="Q220" s="9"/>
      <c r="R220" s="9"/>
      <c r="S220" s="9"/>
      <c r="T220" s="111"/>
      <c r="U220" s="23"/>
    </row>
    <row r="221" spans="6:21" s="104" customFormat="1">
      <c r="F221" s="9"/>
      <c r="G221" s="9"/>
      <c r="H221" s="9"/>
      <c r="I221" s="9"/>
      <c r="J221" s="9"/>
      <c r="K221" s="9"/>
      <c r="L221" s="9"/>
      <c r="M221" s="111"/>
      <c r="N221" s="111"/>
      <c r="O221" s="9"/>
      <c r="P221" s="9"/>
      <c r="Q221" s="9"/>
      <c r="R221" s="9"/>
      <c r="S221" s="9"/>
      <c r="T221" s="111"/>
      <c r="U221" s="23"/>
    </row>
    <row r="222" spans="6:21" s="104" customFormat="1">
      <c r="F222" s="9"/>
      <c r="G222" s="9"/>
      <c r="H222" s="9"/>
      <c r="I222" s="9"/>
      <c r="J222" s="9"/>
      <c r="K222" s="9"/>
      <c r="L222" s="9"/>
      <c r="M222" s="111"/>
      <c r="N222" s="111"/>
      <c r="O222" s="9"/>
      <c r="P222" s="9"/>
      <c r="Q222" s="9"/>
      <c r="R222" s="9"/>
      <c r="S222" s="9"/>
      <c r="T222" s="111"/>
      <c r="U222" s="23"/>
    </row>
    <row r="223" spans="6:21" s="104" customFormat="1">
      <c r="F223" s="9"/>
      <c r="G223" s="9"/>
      <c r="H223" s="9"/>
      <c r="I223" s="9"/>
      <c r="J223" s="9"/>
      <c r="K223" s="9"/>
      <c r="L223" s="9"/>
      <c r="M223" s="111"/>
      <c r="N223" s="111"/>
      <c r="O223" s="9"/>
      <c r="P223" s="9"/>
      <c r="Q223" s="9"/>
      <c r="R223" s="9"/>
      <c r="S223" s="9"/>
      <c r="T223" s="111"/>
      <c r="U223" s="23"/>
    </row>
    <row r="224" spans="6:21" s="104" customFormat="1">
      <c r="F224" s="9"/>
      <c r="G224" s="9"/>
      <c r="H224" s="9"/>
      <c r="I224" s="9"/>
      <c r="J224" s="9"/>
      <c r="K224" s="9"/>
      <c r="L224" s="9"/>
      <c r="M224" s="111"/>
      <c r="N224" s="111"/>
      <c r="O224" s="9"/>
      <c r="P224" s="9"/>
      <c r="Q224" s="9"/>
      <c r="R224" s="9"/>
      <c r="S224" s="9"/>
      <c r="T224" s="111"/>
      <c r="U224" s="23"/>
    </row>
    <row r="225" spans="6:21" s="104" customFormat="1">
      <c r="F225" s="9"/>
      <c r="G225" s="9"/>
      <c r="H225" s="9"/>
      <c r="I225" s="9"/>
      <c r="J225" s="9"/>
      <c r="K225" s="9"/>
      <c r="L225" s="9"/>
      <c r="M225" s="111"/>
      <c r="N225" s="111"/>
      <c r="O225" s="9"/>
      <c r="P225" s="9"/>
      <c r="Q225" s="9"/>
      <c r="R225" s="9"/>
      <c r="S225" s="9"/>
      <c r="T225" s="111"/>
      <c r="U225" s="23"/>
    </row>
    <row r="226" spans="6:21" s="104" customFormat="1">
      <c r="F226" s="9"/>
      <c r="G226" s="9"/>
      <c r="H226" s="9"/>
      <c r="I226" s="9"/>
      <c r="J226" s="9"/>
      <c r="K226" s="9"/>
      <c r="L226" s="9"/>
      <c r="M226" s="111"/>
      <c r="N226" s="111"/>
      <c r="O226" s="9"/>
      <c r="P226" s="9"/>
      <c r="Q226" s="9"/>
      <c r="R226" s="9"/>
      <c r="S226" s="9"/>
      <c r="T226" s="111"/>
      <c r="U226" s="23"/>
    </row>
    <row r="227" spans="6:21" s="104" customFormat="1">
      <c r="F227" s="9"/>
      <c r="G227" s="9"/>
      <c r="H227" s="9"/>
      <c r="I227" s="9"/>
      <c r="J227" s="9"/>
      <c r="K227" s="9"/>
      <c r="L227" s="9"/>
      <c r="M227" s="111"/>
      <c r="N227" s="111"/>
      <c r="O227" s="9"/>
      <c r="P227" s="9"/>
      <c r="Q227" s="9"/>
      <c r="R227" s="9"/>
      <c r="S227" s="9"/>
      <c r="T227" s="111"/>
      <c r="U227" s="23"/>
    </row>
    <row r="228" spans="6:21" s="104" customFormat="1">
      <c r="F228" s="9"/>
      <c r="G228" s="9"/>
      <c r="H228" s="9"/>
      <c r="I228" s="9"/>
      <c r="J228" s="9"/>
      <c r="K228" s="9"/>
      <c r="L228" s="9"/>
      <c r="M228" s="111"/>
      <c r="N228" s="111"/>
      <c r="O228" s="9"/>
      <c r="P228" s="9"/>
      <c r="Q228" s="9"/>
      <c r="R228" s="9"/>
      <c r="S228" s="9"/>
      <c r="T228" s="111"/>
      <c r="U228" s="23"/>
    </row>
    <row r="229" spans="6:21" s="104" customFormat="1">
      <c r="F229" s="9"/>
      <c r="G229" s="9"/>
      <c r="H229" s="9"/>
      <c r="I229" s="9"/>
      <c r="J229" s="9"/>
      <c r="K229" s="9"/>
      <c r="L229" s="9"/>
      <c r="M229" s="111"/>
      <c r="N229" s="111"/>
      <c r="O229" s="9"/>
      <c r="P229" s="9"/>
      <c r="Q229" s="9"/>
      <c r="R229" s="9"/>
      <c r="S229" s="9"/>
      <c r="T229" s="111"/>
      <c r="U229" s="23"/>
    </row>
    <row r="230" spans="6:21" s="104" customFormat="1">
      <c r="F230" s="9"/>
      <c r="G230" s="9"/>
      <c r="H230" s="9"/>
      <c r="I230" s="9"/>
      <c r="J230" s="9"/>
      <c r="K230" s="9"/>
      <c r="L230" s="9"/>
      <c r="M230" s="111"/>
      <c r="N230" s="111"/>
      <c r="O230" s="9"/>
      <c r="P230" s="9"/>
      <c r="Q230" s="9"/>
      <c r="R230" s="9"/>
      <c r="S230" s="9"/>
      <c r="T230" s="111"/>
      <c r="U230" s="23"/>
    </row>
    <row r="231" spans="6:21" s="104" customFormat="1">
      <c r="F231" s="9"/>
      <c r="G231" s="9"/>
      <c r="H231" s="9"/>
      <c r="I231" s="9"/>
      <c r="J231" s="9"/>
      <c r="K231" s="9"/>
      <c r="L231" s="9"/>
      <c r="M231" s="111"/>
      <c r="N231" s="111"/>
      <c r="O231" s="9"/>
      <c r="P231" s="9"/>
      <c r="Q231" s="9"/>
      <c r="R231" s="9"/>
      <c r="S231" s="9"/>
      <c r="T231" s="111"/>
      <c r="U231" s="23"/>
    </row>
    <row r="232" spans="6:21" s="104" customFormat="1">
      <c r="F232" s="9"/>
      <c r="G232" s="9"/>
      <c r="H232" s="9"/>
      <c r="I232" s="9"/>
      <c r="J232" s="9"/>
      <c r="K232" s="9"/>
      <c r="L232" s="9"/>
      <c r="M232" s="111"/>
      <c r="N232" s="111"/>
      <c r="O232" s="9"/>
      <c r="P232" s="9"/>
      <c r="Q232" s="9"/>
      <c r="R232" s="9"/>
      <c r="S232" s="9"/>
      <c r="T232" s="111"/>
      <c r="U232" s="23"/>
    </row>
    <row r="233" spans="6:21" s="104" customFormat="1">
      <c r="F233" s="9"/>
      <c r="G233" s="9"/>
      <c r="H233" s="9"/>
      <c r="I233" s="9"/>
      <c r="J233" s="9"/>
      <c r="K233" s="9"/>
      <c r="L233" s="9"/>
      <c r="M233" s="111"/>
      <c r="N233" s="111"/>
      <c r="O233" s="9"/>
      <c r="P233" s="9"/>
      <c r="Q233" s="9"/>
      <c r="R233" s="9"/>
      <c r="S233" s="9"/>
      <c r="T233" s="111"/>
      <c r="U233" s="23"/>
    </row>
    <row r="234" spans="6:21" s="104" customFormat="1">
      <c r="F234" s="9"/>
      <c r="G234" s="9"/>
      <c r="H234" s="9"/>
      <c r="I234" s="9"/>
      <c r="J234" s="9"/>
      <c r="K234" s="9"/>
      <c r="L234" s="9"/>
      <c r="M234" s="111"/>
      <c r="N234" s="111"/>
      <c r="O234" s="9"/>
      <c r="P234" s="9"/>
      <c r="Q234" s="9"/>
      <c r="R234" s="9"/>
      <c r="S234" s="9"/>
      <c r="T234" s="111"/>
      <c r="U234" s="23"/>
    </row>
    <row r="235" spans="6:21" s="104" customFormat="1">
      <c r="F235" s="9"/>
      <c r="G235" s="9"/>
      <c r="H235" s="9"/>
      <c r="I235" s="9"/>
      <c r="J235" s="9"/>
      <c r="K235" s="9"/>
      <c r="L235" s="9"/>
      <c r="M235" s="111"/>
      <c r="N235" s="111"/>
      <c r="O235" s="9"/>
      <c r="P235" s="9"/>
      <c r="Q235" s="9"/>
      <c r="R235" s="9"/>
      <c r="S235" s="9"/>
      <c r="T235" s="111"/>
      <c r="U235" s="23"/>
    </row>
    <row r="236" spans="6:21" s="104" customFormat="1">
      <c r="F236" s="9"/>
      <c r="G236" s="9"/>
      <c r="H236" s="9"/>
      <c r="I236" s="9"/>
      <c r="J236" s="9"/>
      <c r="K236" s="9"/>
      <c r="L236" s="9"/>
      <c r="M236" s="111"/>
      <c r="N236" s="111"/>
      <c r="O236" s="9"/>
      <c r="P236" s="9"/>
      <c r="Q236" s="9"/>
      <c r="R236" s="9"/>
      <c r="S236" s="9"/>
      <c r="T236" s="111"/>
      <c r="U236" s="23"/>
    </row>
    <row r="237" spans="6:21" s="104" customFormat="1">
      <c r="F237" s="9"/>
      <c r="G237" s="9"/>
      <c r="H237" s="9"/>
      <c r="I237" s="9"/>
      <c r="J237" s="9"/>
      <c r="K237" s="9"/>
      <c r="L237" s="9"/>
      <c r="M237" s="111"/>
      <c r="N237" s="111"/>
      <c r="O237" s="9"/>
      <c r="P237" s="9"/>
      <c r="Q237" s="9"/>
      <c r="R237" s="9"/>
      <c r="S237" s="9"/>
      <c r="T237" s="111"/>
      <c r="U237" s="23"/>
    </row>
    <row r="238" spans="6:21" s="104" customFormat="1">
      <c r="F238" s="9"/>
      <c r="G238" s="9"/>
      <c r="H238" s="9"/>
      <c r="I238" s="9"/>
      <c r="J238" s="9"/>
      <c r="K238" s="9"/>
      <c r="L238" s="9"/>
      <c r="M238" s="111"/>
      <c r="N238" s="111"/>
      <c r="O238" s="9"/>
      <c r="P238" s="9"/>
      <c r="Q238" s="9"/>
      <c r="R238" s="9"/>
      <c r="S238" s="9"/>
      <c r="T238" s="111"/>
      <c r="U238" s="23"/>
    </row>
    <row r="239" spans="6:21" s="104" customFormat="1">
      <c r="F239" s="9"/>
      <c r="G239" s="9"/>
      <c r="H239" s="9"/>
      <c r="I239" s="9"/>
      <c r="J239" s="9"/>
      <c r="K239" s="9"/>
      <c r="L239" s="9"/>
      <c r="M239" s="111"/>
      <c r="N239" s="111"/>
      <c r="O239" s="9"/>
      <c r="P239" s="9"/>
      <c r="Q239" s="9"/>
      <c r="R239" s="9"/>
      <c r="S239" s="9"/>
      <c r="T239" s="111"/>
      <c r="U239" s="23"/>
    </row>
    <row r="240" spans="6:21" s="104" customFormat="1">
      <c r="F240" s="9"/>
      <c r="G240" s="9"/>
      <c r="H240" s="9"/>
      <c r="I240" s="9"/>
      <c r="J240" s="9"/>
      <c r="K240" s="9"/>
      <c r="L240" s="9"/>
      <c r="M240" s="111"/>
      <c r="N240" s="111"/>
      <c r="O240" s="9"/>
      <c r="P240" s="9"/>
      <c r="Q240" s="9"/>
      <c r="R240" s="9"/>
      <c r="S240" s="9"/>
      <c r="T240" s="111"/>
      <c r="U240" s="23"/>
    </row>
    <row r="241" spans="6:21" s="104" customFormat="1">
      <c r="F241" s="9"/>
      <c r="G241" s="9"/>
      <c r="H241" s="9"/>
      <c r="I241" s="9"/>
      <c r="J241" s="9"/>
      <c r="K241" s="9"/>
      <c r="L241" s="9"/>
      <c r="M241" s="111"/>
      <c r="N241" s="111"/>
      <c r="O241" s="9"/>
      <c r="P241" s="9"/>
      <c r="Q241" s="9"/>
      <c r="R241" s="9"/>
      <c r="S241" s="9"/>
      <c r="T241" s="111"/>
      <c r="U241" s="23"/>
    </row>
    <row r="242" spans="6:21" s="104" customFormat="1">
      <c r="F242" s="9"/>
      <c r="G242" s="9"/>
      <c r="H242" s="9"/>
      <c r="I242" s="9"/>
      <c r="J242" s="9"/>
      <c r="K242" s="9"/>
      <c r="L242" s="9"/>
      <c r="M242" s="111"/>
      <c r="N242" s="111"/>
      <c r="O242" s="9"/>
      <c r="P242" s="9"/>
      <c r="Q242" s="9"/>
      <c r="R242" s="9"/>
      <c r="S242" s="9"/>
      <c r="T242" s="111"/>
      <c r="U242" s="23"/>
    </row>
    <row r="243" spans="6:21" s="104" customFormat="1">
      <c r="F243" s="9"/>
      <c r="G243" s="9"/>
      <c r="H243" s="9"/>
      <c r="I243" s="9"/>
      <c r="J243" s="9"/>
      <c r="K243" s="9"/>
      <c r="L243" s="9"/>
      <c r="M243" s="111"/>
      <c r="N243" s="111"/>
      <c r="O243" s="9"/>
      <c r="P243" s="9"/>
      <c r="Q243" s="9"/>
      <c r="R243" s="9"/>
      <c r="S243" s="9"/>
      <c r="T243" s="111"/>
      <c r="U243" s="23"/>
    </row>
    <row r="244" spans="6:21" s="104" customFormat="1">
      <c r="F244" s="9"/>
      <c r="G244" s="9"/>
      <c r="H244" s="9"/>
      <c r="I244" s="9"/>
      <c r="J244" s="9"/>
      <c r="K244" s="9"/>
      <c r="L244" s="9"/>
      <c r="M244" s="111"/>
      <c r="N244" s="111"/>
      <c r="O244" s="9"/>
      <c r="P244" s="9"/>
      <c r="Q244" s="9"/>
      <c r="R244" s="9"/>
      <c r="S244" s="9"/>
      <c r="T244" s="111"/>
      <c r="U244" s="23"/>
    </row>
    <row r="245" spans="6:21" s="104" customFormat="1">
      <c r="F245" s="9"/>
      <c r="G245" s="9"/>
      <c r="H245" s="9"/>
      <c r="I245" s="9"/>
      <c r="J245" s="9"/>
      <c r="K245" s="9"/>
      <c r="L245" s="9"/>
      <c r="M245" s="111"/>
      <c r="N245" s="111"/>
      <c r="O245" s="9"/>
      <c r="P245" s="9"/>
      <c r="Q245" s="9"/>
      <c r="R245" s="9"/>
      <c r="S245" s="9"/>
      <c r="T245" s="111"/>
      <c r="U245" s="23"/>
    </row>
    <row r="246" spans="6:21" s="104" customFormat="1">
      <c r="F246" s="9"/>
      <c r="G246" s="9"/>
      <c r="H246" s="9"/>
      <c r="I246" s="9"/>
      <c r="J246" s="9"/>
      <c r="K246" s="9"/>
      <c r="L246" s="9"/>
      <c r="M246" s="111"/>
      <c r="N246" s="111"/>
      <c r="O246" s="9"/>
      <c r="P246" s="9"/>
      <c r="Q246" s="9"/>
      <c r="R246" s="9"/>
      <c r="S246" s="9"/>
      <c r="T246" s="111"/>
      <c r="U246" s="23"/>
    </row>
    <row r="247" spans="6:21" s="104" customFormat="1">
      <c r="F247" s="9"/>
      <c r="G247" s="9"/>
      <c r="H247" s="9"/>
      <c r="I247" s="9"/>
      <c r="J247" s="9"/>
      <c r="K247" s="9"/>
      <c r="L247" s="9"/>
      <c r="M247" s="111"/>
      <c r="N247" s="111"/>
      <c r="O247" s="9"/>
      <c r="P247" s="9"/>
      <c r="Q247" s="9"/>
      <c r="R247" s="9"/>
      <c r="S247" s="9"/>
      <c r="T247" s="111"/>
      <c r="U247" s="23"/>
    </row>
    <row r="248" spans="6:21" s="104" customFormat="1">
      <c r="F248" s="9"/>
      <c r="G248" s="9"/>
      <c r="H248" s="9"/>
      <c r="I248" s="9"/>
      <c r="J248" s="9"/>
      <c r="K248" s="9"/>
      <c r="L248" s="9"/>
      <c r="M248" s="111"/>
      <c r="N248" s="111"/>
      <c r="O248" s="9"/>
      <c r="P248" s="9"/>
      <c r="Q248" s="9"/>
      <c r="R248" s="9"/>
      <c r="S248" s="9"/>
      <c r="T248" s="111"/>
      <c r="U248" s="23"/>
    </row>
    <row r="249" spans="6:21" s="104" customFormat="1">
      <c r="F249" s="9"/>
      <c r="G249" s="9"/>
      <c r="H249" s="9"/>
      <c r="I249" s="9"/>
      <c r="J249" s="9"/>
      <c r="K249" s="9"/>
      <c r="L249" s="9"/>
      <c r="M249" s="111"/>
      <c r="N249" s="111"/>
      <c r="O249" s="9"/>
      <c r="P249" s="9"/>
      <c r="Q249" s="9"/>
      <c r="R249" s="9"/>
      <c r="S249" s="9"/>
      <c r="T249" s="111"/>
      <c r="U249" s="23"/>
    </row>
    <row r="250" spans="6:21" s="104" customFormat="1">
      <c r="F250" s="9"/>
      <c r="G250" s="9"/>
      <c r="H250" s="9"/>
      <c r="I250" s="9"/>
      <c r="J250" s="9"/>
      <c r="K250" s="9"/>
      <c r="L250" s="9"/>
      <c r="M250" s="111"/>
      <c r="N250" s="111"/>
      <c r="O250" s="9"/>
      <c r="P250" s="9"/>
      <c r="Q250" s="9"/>
      <c r="R250" s="9"/>
      <c r="S250" s="9"/>
      <c r="T250" s="111"/>
      <c r="U250" s="23"/>
    </row>
    <row r="251" spans="6:21" s="104" customFormat="1">
      <c r="F251" s="9"/>
      <c r="G251" s="9"/>
      <c r="H251" s="9"/>
      <c r="I251" s="9"/>
      <c r="J251" s="9"/>
      <c r="K251" s="9"/>
      <c r="L251" s="9"/>
      <c r="M251" s="111"/>
      <c r="N251" s="111"/>
      <c r="O251" s="9"/>
      <c r="P251" s="9"/>
      <c r="Q251" s="9"/>
      <c r="R251" s="9"/>
      <c r="S251" s="9"/>
      <c r="T251" s="111"/>
      <c r="U251" s="23"/>
    </row>
    <row r="252" spans="6:21" s="104" customFormat="1">
      <c r="F252" s="9"/>
      <c r="G252" s="9"/>
      <c r="H252" s="9"/>
      <c r="I252" s="9"/>
      <c r="J252" s="9"/>
      <c r="K252" s="9"/>
      <c r="L252" s="9"/>
      <c r="M252" s="111"/>
      <c r="N252" s="111"/>
      <c r="O252" s="9"/>
      <c r="P252" s="9"/>
      <c r="Q252" s="9"/>
      <c r="R252" s="9"/>
      <c r="S252" s="9"/>
      <c r="T252" s="111"/>
      <c r="U252" s="23"/>
    </row>
    <row r="253" spans="6:21" s="104" customFormat="1">
      <c r="F253" s="9"/>
      <c r="G253" s="9"/>
      <c r="H253" s="9"/>
      <c r="I253" s="9"/>
      <c r="J253" s="9"/>
      <c r="K253" s="9"/>
      <c r="L253" s="9"/>
      <c r="M253" s="111"/>
      <c r="N253" s="111"/>
      <c r="O253" s="9"/>
      <c r="P253" s="9"/>
      <c r="Q253" s="9"/>
      <c r="R253" s="9"/>
      <c r="S253" s="9"/>
      <c r="T253" s="111"/>
      <c r="U253" s="23"/>
    </row>
    <row r="254" spans="6:21" s="104" customFormat="1">
      <c r="F254" s="9"/>
      <c r="G254" s="9"/>
      <c r="H254" s="9"/>
      <c r="I254" s="9"/>
      <c r="J254" s="9"/>
      <c r="K254" s="9"/>
      <c r="L254" s="9"/>
      <c r="M254" s="111"/>
      <c r="N254" s="111"/>
      <c r="O254" s="9"/>
      <c r="P254" s="9"/>
      <c r="Q254" s="9"/>
      <c r="R254" s="9"/>
      <c r="S254" s="9"/>
      <c r="T254" s="111"/>
      <c r="U254" s="23"/>
    </row>
    <row r="255" spans="6:21" s="104" customFormat="1">
      <c r="F255" s="9"/>
      <c r="G255" s="9"/>
      <c r="H255" s="9"/>
      <c r="I255" s="9"/>
      <c r="J255" s="9"/>
      <c r="K255" s="9"/>
      <c r="L255" s="9"/>
      <c r="M255" s="111"/>
      <c r="N255" s="111"/>
      <c r="O255" s="9"/>
      <c r="P255" s="9"/>
      <c r="Q255" s="9"/>
      <c r="R255" s="9"/>
      <c r="S255" s="9"/>
      <c r="T255" s="111"/>
      <c r="U255" s="23"/>
    </row>
    <row r="256" spans="6:21" s="104" customFormat="1">
      <c r="F256" s="9"/>
      <c r="G256" s="9"/>
      <c r="H256" s="9"/>
      <c r="I256" s="9"/>
      <c r="J256" s="9"/>
      <c r="K256" s="9"/>
      <c r="L256" s="9"/>
      <c r="M256" s="111"/>
      <c r="N256" s="111"/>
      <c r="O256" s="9"/>
      <c r="P256" s="9"/>
      <c r="Q256" s="9"/>
      <c r="R256" s="9"/>
      <c r="S256" s="9"/>
      <c r="T256" s="111"/>
      <c r="U256" s="23"/>
    </row>
    <row r="257" spans="1:21" s="104" customFormat="1">
      <c r="F257" s="9"/>
      <c r="G257" s="9"/>
      <c r="H257" s="9"/>
      <c r="I257" s="9"/>
      <c r="J257" s="9"/>
      <c r="K257" s="9"/>
      <c r="L257" s="9"/>
      <c r="M257" s="111"/>
      <c r="N257" s="111"/>
      <c r="O257" s="9"/>
      <c r="P257" s="9"/>
      <c r="Q257" s="9"/>
      <c r="R257" s="9"/>
      <c r="S257" s="9"/>
      <c r="T257" s="111"/>
      <c r="U257" s="23"/>
    </row>
    <row r="258" spans="1:21" s="104" customFormat="1">
      <c r="F258" s="9"/>
      <c r="G258" s="9"/>
      <c r="H258" s="9"/>
      <c r="I258" s="9"/>
      <c r="J258" s="9"/>
      <c r="K258" s="9"/>
      <c r="L258" s="9"/>
      <c r="M258" s="111"/>
      <c r="N258" s="111"/>
      <c r="O258" s="9"/>
      <c r="P258" s="9"/>
      <c r="Q258" s="9"/>
      <c r="R258" s="9"/>
      <c r="S258" s="9"/>
      <c r="T258" s="111"/>
      <c r="U258" s="23"/>
    </row>
    <row r="259" spans="1:21" s="104" customFormat="1">
      <c r="A259" s="105"/>
      <c r="B259" s="105"/>
      <c r="C259" s="105"/>
      <c r="D259" s="105"/>
      <c r="E259" s="105"/>
      <c r="F259" s="9"/>
      <c r="G259" s="9"/>
      <c r="H259" s="9"/>
      <c r="I259" s="9"/>
      <c r="J259" s="9"/>
      <c r="K259" s="9"/>
      <c r="L259" s="9"/>
      <c r="M259" s="111"/>
      <c r="N259" s="111"/>
      <c r="O259" s="9"/>
      <c r="P259" s="9"/>
      <c r="Q259" s="9"/>
      <c r="R259" s="9"/>
      <c r="S259" s="9"/>
      <c r="T259" s="111"/>
      <c r="U259" s="23"/>
    </row>
  </sheetData>
  <mergeCells count="16">
    <mergeCell ref="H17:L17"/>
    <mergeCell ref="A1:B2"/>
    <mergeCell ref="C1:U1"/>
    <mergeCell ref="C2:U2"/>
    <mergeCell ref="M18:U18"/>
    <mergeCell ref="H18:L18"/>
    <mergeCell ref="A3:U3"/>
    <mergeCell ref="F4:U4"/>
    <mergeCell ref="B4:E4"/>
    <mergeCell ref="H5:L5"/>
    <mergeCell ref="H7:L7"/>
    <mergeCell ref="H8:L8"/>
    <mergeCell ref="H10:L10"/>
    <mergeCell ref="H11:L11"/>
    <mergeCell ref="H13:L13"/>
    <mergeCell ref="H15:L15"/>
  </mergeCells>
  <dataValidations count="1">
    <dataValidation type="list" allowBlank="1" showInputMessage="1" showErrorMessage="1" sqref="G17 G10:G11 G13 G15 G7:G8 N17 N10:N11 N13 N15 N7:N8 R7:R8 R10:R11 R13 R15 R17" xr:uid="{CADD0097-7956-45CF-86C1-302C52DB0E96}">
      <formula1>$E$37:$E$38</formula1>
    </dataValidation>
  </dataValidations>
  <pageMargins left="0.7" right="0.7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BB185"/>
  <sheetViews>
    <sheetView showGridLines="0" topLeftCell="I10" zoomScale="93" zoomScaleNormal="68" workbookViewId="0">
      <selection activeCell="T13" sqref="T13"/>
    </sheetView>
  </sheetViews>
  <sheetFormatPr baseColWidth="10" defaultColWidth="11.42578125" defaultRowHeight="18.75"/>
  <cols>
    <col min="1" max="1" width="6.42578125" style="1" customWidth="1" collapsed="1"/>
    <col min="2" max="2" width="73.28515625" style="1" customWidth="1" collapsed="1"/>
    <col min="3" max="3" width="45.42578125" style="1" customWidth="1" collapsed="1"/>
    <col min="4" max="4" width="21.85546875" style="116" customWidth="1" collapsed="1"/>
    <col min="5" max="5" width="21.28515625" style="116" customWidth="1"/>
    <col min="6" max="6" width="21.42578125" style="9" customWidth="1"/>
    <col min="7" max="7" width="16.85546875" style="9" customWidth="1"/>
    <col min="8" max="10" width="11.42578125" style="9" customWidth="1"/>
    <col min="11" max="11" width="15" style="9" customWidth="1"/>
    <col min="12" max="12" width="19.85546875" style="9" customWidth="1"/>
    <col min="13" max="13" width="17.140625" style="9" customWidth="1"/>
    <col min="14" max="14" width="40.28515625" style="9" customWidth="1"/>
    <col min="15" max="17" width="21.42578125" style="9" customWidth="1"/>
    <col min="18" max="18" width="32.42578125" style="9" customWidth="1"/>
    <col min="19" max="19" width="21.85546875" style="9" customWidth="1"/>
    <col min="20" max="20" width="43" style="23" customWidth="1"/>
    <col min="21" max="54" width="10.85546875" style="9" customWidth="1"/>
    <col min="55" max="16384" width="11.42578125" style="1"/>
  </cols>
  <sheetData>
    <row r="1" spans="1:54" s="9" customFormat="1" ht="164.25" customHeight="1">
      <c r="A1" s="238"/>
      <c r="B1" s="238"/>
      <c r="C1" s="239" t="s">
        <v>145</v>
      </c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</row>
    <row r="2" spans="1:54" s="9" customFormat="1" ht="26.25" customHeight="1">
      <c r="A2" s="238"/>
      <c r="B2" s="238"/>
      <c r="C2" s="240" t="s">
        <v>65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</row>
    <row r="3" spans="1:54" s="9" customFormat="1">
      <c r="A3" s="254"/>
      <c r="B3" s="254"/>
      <c r="C3" s="254"/>
      <c r="D3" s="254"/>
      <c r="E3" s="255"/>
      <c r="T3" s="23"/>
    </row>
    <row r="4" spans="1:54" ht="18.600000000000001" customHeight="1">
      <c r="A4" s="161" t="s">
        <v>6</v>
      </c>
      <c r="B4" s="256" t="s">
        <v>37</v>
      </c>
      <c r="C4" s="256"/>
      <c r="D4" s="256"/>
      <c r="E4" s="256"/>
      <c r="F4" s="243" t="s">
        <v>50</v>
      </c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</row>
    <row r="5" spans="1:54" ht="49.5" customHeight="1">
      <c r="A5" s="161">
        <v>5</v>
      </c>
      <c r="B5" s="112" t="s">
        <v>15</v>
      </c>
      <c r="C5" s="113" t="s">
        <v>60</v>
      </c>
      <c r="D5" s="114" t="s">
        <v>9</v>
      </c>
      <c r="E5" s="112" t="s">
        <v>12</v>
      </c>
      <c r="F5" s="16" t="s">
        <v>46</v>
      </c>
      <c r="G5" s="16" t="s">
        <v>66</v>
      </c>
      <c r="H5" s="253" t="s">
        <v>47</v>
      </c>
      <c r="I5" s="253"/>
      <c r="J5" s="253"/>
      <c r="K5" s="253"/>
      <c r="L5" s="17" t="s">
        <v>46</v>
      </c>
      <c r="M5" s="17" t="s">
        <v>66</v>
      </c>
      <c r="N5" s="17" t="s">
        <v>54</v>
      </c>
      <c r="O5" s="17" t="s">
        <v>52</v>
      </c>
      <c r="P5" s="15" t="s">
        <v>55</v>
      </c>
      <c r="Q5" s="15" t="s">
        <v>66</v>
      </c>
      <c r="R5" s="15" t="s">
        <v>47</v>
      </c>
      <c r="S5" s="15" t="s">
        <v>57</v>
      </c>
      <c r="T5" s="13" t="s">
        <v>48</v>
      </c>
    </row>
    <row r="6" spans="1:54" ht="21" customHeight="1">
      <c r="A6" s="18">
        <v>1</v>
      </c>
      <c r="B6" s="158" t="s">
        <v>38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60"/>
    </row>
    <row r="7" spans="1:54" ht="138.75" customHeight="1">
      <c r="A7" s="20" t="s">
        <v>0</v>
      </c>
      <c r="B7" s="110" t="s">
        <v>83</v>
      </c>
      <c r="C7" s="19" t="s">
        <v>119</v>
      </c>
      <c r="D7" s="19" t="s">
        <v>86</v>
      </c>
      <c r="E7" s="162" t="s">
        <v>174</v>
      </c>
      <c r="F7" s="119">
        <v>45784</v>
      </c>
      <c r="G7" s="39" t="s">
        <v>67</v>
      </c>
      <c r="H7" s="257" t="s">
        <v>175</v>
      </c>
      <c r="I7" s="258"/>
      <c r="J7" s="258"/>
      <c r="K7" s="259"/>
      <c r="L7" s="115">
        <v>45910</v>
      </c>
      <c r="M7" s="39" t="s">
        <v>67</v>
      </c>
      <c r="N7" s="22" t="s">
        <v>175</v>
      </c>
      <c r="O7" s="108"/>
      <c r="P7" s="43">
        <v>46003</v>
      </c>
      <c r="Q7" s="39" t="s">
        <v>67</v>
      </c>
      <c r="R7" s="22" t="s">
        <v>175</v>
      </c>
      <c r="S7" s="108"/>
      <c r="T7" s="108">
        <v>1</v>
      </c>
    </row>
    <row r="8" spans="1:54">
      <c r="A8" s="18">
        <v>2</v>
      </c>
      <c r="B8" s="158" t="s">
        <v>39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</row>
    <row r="9" spans="1:54" ht="153.75" customHeight="1">
      <c r="A9" s="20" t="s">
        <v>10</v>
      </c>
      <c r="B9" s="110" t="s">
        <v>84</v>
      </c>
      <c r="C9" s="19" t="s">
        <v>92</v>
      </c>
      <c r="D9" s="19" t="s">
        <v>87</v>
      </c>
      <c r="E9" s="162" t="s">
        <v>174</v>
      </c>
      <c r="F9" s="119">
        <v>45784</v>
      </c>
      <c r="G9" s="39" t="s">
        <v>67</v>
      </c>
      <c r="H9" s="257" t="s">
        <v>175</v>
      </c>
      <c r="I9" s="258"/>
      <c r="J9" s="258"/>
      <c r="K9" s="259"/>
      <c r="L9" s="115">
        <v>45910</v>
      </c>
      <c r="M9" s="39" t="s">
        <v>67</v>
      </c>
      <c r="N9" s="22" t="s">
        <v>175</v>
      </c>
      <c r="O9" s="108"/>
      <c r="P9" s="43">
        <v>46003</v>
      </c>
      <c r="Q9" s="39" t="s">
        <v>67</v>
      </c>
      <c r="R9" s="22" t="s">
        <v>175</v>
      </c>
      <c r="S9" s="108"/>
      <c r="T9" s="108">
        <v>1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>
      <c r="A10" s="18">
        <v>3</v>
      </c>
      <c r="B10" s="158" t="s">
        <v>40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/>
    </row>
    <row r="11" spans="1:54" ht="145.5" customHeight="1">
      <c r="A11" s="20" t="s">
        <v>3</v>
      </c>
      <c r="B11" s="110" t="s">
        <v>85</v>
      </c>
      <c r="C11" s="19" t="s">
        <v>88</v>
      </c>
      <c r="D11" s="19" t="s">
        <v>87</v>
      </c>
      <c r="E11" s="133" t="s">
        <v>146</v>
      </c>
      <c r="F11" s="119">
        <v>45784</v>
      </c>
      <c r="G11" s="39" t="s">
        <v>67</v>
      </c>
      <c r="H11" s="257" t="s">
        <v>175</v>
      </c>
      <c r="I11" s="258"/>
      <c r="J11" s="258"/>
      <c r="K11" s="259"/>
      <c r="L11" s="115">
        <v>45910</v>
      </c>
      <c r="M11" s="39" t="s">
        <v>67</v>
      </c>
      <c r="N11" s="22" t="s">
        <v>175</v>
      </c>
      <c r="O11" s="108"/>
      <c r="P11" s="43">
        <v>46003</v>
      </c>
      <c r="Q11" s="39" t="s">
        <v>67</v>
      </c>
      <c r="R11" s="22" t="s">
        <v>175</v>
      </c>
      <c r="S11" s="108"/>
      <c r="T11" s="108">
        <v>1</v>
      </c>
    </row>
    <row r="12" spans="1:54">
      <c r="A12" s="18">
        <v>4</v>
      </c>
      <c r="B12" s="158" t="s">
        <v>41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60"/>
    </row>
    <row r="13" spans="1:54" ht="145.5" customHeight="1">
      <c r="A13" s="20" t="s">
        <v>5</v>
      </c>
      <c r="B13" s="110" t="s">
        <v>62</v>
      </c>
      <c r="C13" s="19" t="s">
        <v>89</v>
      </c>
      <c r="D13" s="22" t="s">
        <v>90</v>
      </c>
      <c r="E13" s="162">
        <v>45777</v>
      </c>
      <c r="F13" s="119">
        <v>45784</v>
      </c>
      <c r="G13" s="39" t="s">
        <v>67</v>
      </c>
      <c r="H13" s="257" t="s">
        <v>176</v>
      </c>
      <c r="I13" s="258"/>
      <c r="J13" s="258"/>
      <c r="K13" s="259"/>
      <c r="L13" s="115">
        <v>45910</v>
      </c>
      <c r="M13" s="39" t="s">
        <v>67</v>
      </c>
      <c r="N13" s="22" t="s">
        <v>176</v>
      </c>
      <c r="O13" s="108"/>
      <c r="P13" s="43">
        <v>46003</v>
      </c>
      <c r="Q13" s="39" t="s">
        <v>67</v>
      </c>
      <c r="R13" s="22" t="s">
        <v>176</v>
      </c>
      <c r="S13" s="108"/>
      <c r="T13" s="108">
        <v>1</v>
      </c>
    </row>
    <row r="14" spans="1:54">
      <c r="A14" s="18">
        <v>5</v>
      </c>
      <c r="B14" s="158" t="s">
        <v>42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60"/>
    </row>
    <row r="15" spans="1:54" ht="87.75" customHeight="1">
      <c r="A15" s="20" t="s">
        <v>0</v>
      </c>
      <c r="B15" s="136" t="s">
        <v>14</v>
      </c>
      <c r="C15" s="19" t="s">
        <v>91</v>
      </c>
      <c r="D15" s="19" t="s">
        <v>152</v>
      </c>
      <c r="E15" s="20" t="s">
        <v>153</v>
      </c>
      <c r="F15" s="119">
        <v>45784</v>
      </c>
      <c r="G15" s="39" t="s">
        <v>67</v>
      </c>
      <c r="H15" s="257" t="s">
        <v>177</v>
      </c>
      <c r="I15" s="258"/>
      <c r="J15" s="258"/>
      <c r="K15" s="259"/>
      <c r="L15" s="115">
        <v>45910</v>
      </c>
      <c r="M15" s="39" t="s">
        <v>67</v>
      </c>
      <c r="N15" s="22" t="s">
        <v>177</v>
      </c>
      <c r="O15" s="108"/>
      <c r="P15" s="43">
        <v>46003</v>
      </c>
      <c r="Q15" s="39" t="s">
        <v>67</v>
      </c>
      <c r="R15" s="22" t="s">
        <v>177</v>
      </c>
      <c r="S15" s="108"/>
      <c r="T15" s="108">
        <v>1</v>
      </c>
    </row>
    <row r="16" spans="1:54" s="9" customFormat="1">
      <c r="D16" s="111"/>
      <c r="E16" s="111"/>
      <c r="H16" s="243" t="s">
        <v>49</v>
      </c>
      <c r="I16" s="243"/>
      <c r="J16" s="243"/>
      <c r="K16" s="243"/>
      <c r="L16" s="260">
        <f>+SUM(T7+T9+T11+T13+T15)/5</f>
        <v>1</v>
      </c>
      <c r="M16" s="260"/>
      <c r="N16" s="260"/>
      <c r="O16" s="260"/>
      <c r="P16" s="260"/>
      <c r="Q16" s="260"/>
      <c r="R16" s="260"/>
      <c r="S16" s="260"/>
      <c r="T16" s="261"/>
    </row>
    <row r="17" spans="4:20" s="9" customFormat="1" hidden="1">
      <c r="D17" s="111"/>
      <c r="E17" s="111"/>
      <c r="T17" s="23"/>
    </row>
    <row r="18" spans="4:20" s="9" customFormat="1" ht="11.25" customHeight="1">
      <c r="D18" s="111"/>
      <c r="E18" s="111"/>
      <c r="T18" s="23"/>
    </row>
    <row r="19" spans="4:20" s="9" customFormat="1">
      <c r="D19" s="111"/>
      <c r="E19" s="111"/>
      <c r="T19" s="23"/>
    </row>
    <row r="20" spans="4:20" s="9" customFormat="1">
      <c r="D20" s="111"/>
      <c r="E20" s="111"/>
      <c r="T20" s="23"/>
    </row>
    <row r="21" spans="4:20" s="9" customFormat="1">
      <c r="D21" s="111"/>
      <c r="E21" s="111"/>
      <c r="T21" s="23"/>
    </row>
    <row r="22" spans="4:20" s="9" customFormat="1">
      <c r="D22" s="111"/>
      <c r="E22" s="111"/>
      <c r="T22" s="23"/>
    </row>
    <row r="23" spans="4:20" s="9" customFormat="1">
      <c r="D23" s="111"/>
      <c r="E23" s="111"/>
      <c r="T23" s="23"/>
    </row>
    <row r="24" spans="4:20" s="9" customFormat="1">
      <c r="D24" s="111"/>
      <c r="E24" s="111"/>
      <c r="T24" s="23"/>
    </row>
    <row r="25" spans="4:20" s="9" customFormat="1">
      <c r="D25" s="111"/>
      <c r="E25" s="111"/>
      <c r="T25" s="23"/>
    </row>
    <row r="26" spans="4:20" s="9" customFormat="1">
      <c r="D26" s="111"/>
      <c r="E26" s="111"/>
      <c r="T26" s="23"/>
    </row>
    <row r="27" spans="4:20" s="9" customFormat="1">
      <c r="D27" s="111"/>
      <c r="E27" s="111"/>
      <c r="T27" s="23"/>
    </row>
    <row r="28" spans="4:20" s="9" customFormat="1">
      <c r="D28" s="111"/>
      <c r="E28" s="111"/>
      <c r="T28" s="23"/>
    </row>
    <row r="29" spans="4:20" s="9" customFormat="1">
      <c r="D29" s="111"/>
      <c r="E29" s="111"/>
      <c r="T29" s="23"/>
    </row>
    <row r="30" spans="4:20" s="9" customFormat="1">
      <c r="D30" s="111"/>
      <c r="E30" s="111"/>
      <c r="T30" s="23"/>
    </row>
    <row r="31" spans="4:20" s="9" customFormat="1">
      <c r="D31" s="111"/>
      <c r="E31" s="111"/>
      <c r="T31" s="23"/>
    </row>
    <row r="32" spans="4:20" s="9" customFormat="1">
      <c r="D32" s="111"/>
      <c r="E32" s="111"/>
      <c r="T32" s="23"/>
    </row>
    <row r="33" spans="4:20" s="9" customFormat="1">
      <c r="D33" s="111"/>
      <c r="E33" s="111"/>
      <c r="T33" s="23"/>
    </row>
    <row r="34" spans="4:20" s="9" customFormat="1">
      <c r="D34" s="111"/>
      <c r="E34" s="111"/>
      <c r="T34" s="23"/>
    </row>
    <row r="35" spans="4:20" s="9" customFormat="1">
      <c r="D35" s="111"/>
      <c r="E35" s="111"/>
      <c r="T35" s="23"/>
    </row>
    <row r="36" spans="4:20" s="9" customFormat="1">
      <c r="D36" s="111"/>
      <c r="E36" s="111"/>
      <c r="T36" s="23"/>
    </row>
    <row r="37" spans="4:20" s="9" customFormat="1">
      <c r="D37" s="111"/>
      <c r="E37" s="111"/>
      <c r="T37" s="23"/>
    </row>
    <row r="38" spans="4:20" s="9" customFormat="1">
      <c r="D38" s="111"/>
      <c r="E38" s="111"/>
      <c r="T38" s="23"/>
    </row>
    <row r="39" spans="4:20" s="9" customFormat="1">
      <c r="D39" s="111"/>
      <c r="E39" s="111"/>
      <c r="T39" s="23"/>
    </row>
    <row r="40" spans="4:20" s="9" customFormat="1">
      <c r="D40" s="111"/>
      <c r="E40" s="111"/>
      <c r="T40" s="23"/>
    </row>
    <row r="41" spans="4:20" s="9" customFormat="1">
      <c r="D41" s="111"/>
      <c r="E41" s="111"/>
      <c r="T41" s="23"/>
    </row>
    <row r="42" spans="4:20" s="9" customFormat="1">
      <c r="D42" s="111"/>
      <c r="E42" s="111"/>
      <c r="T42" s="23"/>
    </row>
    <row r="43" spans="4:20" s="9" customFormat="1">
      <c r="D43" s="111"/>
      <c r="E43" s="111"/>
      <c r="T43" s="23"/>
    </row>
    <row r="44" spans="4:20" s="9" customFormat="1">
      <c r="D44" s="111"/>
      <c r="E44" s="111"/>
      <c r="T44" s="23"/>
    </row>
    <row r="45" spans="4:20" s="9" customFormat="1">
      <c r="D45" s="111"/>
      <c r="E45" s="111"/>
      <c r="T45" s="23"/>
    </row>
    <row r="46" spans="4:20" s="9" customFormat="1">
      <c r="D46" s="111"/>
      <c r="E46" s="111"/>
      <c r="T46" s="23"/>
    </row>
    <row r="47" spans="4:20" s="9" customFormat="1">
      <c r="D47" s="111"/>
      <c r="E47" s="111"/>
      <c r="T47" s="23"/>
    </row>
    <row r="48" spans="4:20" s="9" customFormat="1">
      <c r="D48" s="111"/>
      <c r="E48" s="111"/>
      <c r="T48" s="23"/>
    </row>
    <row r="49" spans="4:20" s="9" customFormat="1">
      <c r="D49" s="111"/>
      <c r="E49" s="111"/>
      <c r="T49" s="23"/>
    </row>
    <row r="50" spans="4:20" s="9" customFormat="1">
      <c r="D50" s="111"/>
      <c r="E50" s="111"/>
      <c r="T50" s="23"/>
    </row>
    <row r="51" spans="4:20" s="9" customFormat="1">
      <c r="D51" s="111"/>
      <c r="E51" s="111"/>
      <c r="T51" s="23"/>
    </row>
    <row r="52" spans="4:20" s="9" customFormat="1">
      <c r="D52" s="111"/>
      <c r="E52" s="111"/>
      <c r="T52" s="23"/>
    </row>
    <row r="53" spans="4:20" s="9" customFormat="1">
      <c r="D53" s="111"/>
      <c r="E53" s="111"/>
      <c r="T53" s="23"/>
    </row>
    <row r="54" spans="4:20" s="9" customFormat="1">
      <c r="D54" s="111"/>
      <c r="E54" s="111"/>
      <c r="T54" s="23"/>
    </row>
    <row r="55" spans="4:20" s="9" customFormat="1">
      <c r="D55" s="111"/>
      <c r="E55" s="111"/>
      <c r="T55" s="23"/>
    </row>
    <row r="56" spans="4:20" s="9" customFormat="1">
      <c r="D56" s="111"/>
      <c r="E56" s="111"/>
      <c r="T56" s="23"/>
    </row>
    <row r="57" spans="4:20" s="9" customFormat="1">
      <c r="D57" s="111"/>
      <c r="E57" s="111"/>
      <c r="T57" s="23"/>
    </row>
    <row r="58" spans="4:20" s="9" customFormat="1">
      <c r="D58" s="111"/>
      <c r="E58" s="111"/>
      <c r="T58" s="23"/>
    </row>
    <row r="59" spans="4:20" s="9" customFormat="1">
      <c r="D59" s="111"/>
      <c r="E59" s="111"/>
      <c r="T59" s="23"/>
    </row>
    <row r="60" spans="4:20" s="9" customFormat="1">
      <c r="D60" s="111"/>
      <c r="E60" s="111"/>
      <c r="T60" s="23"/>
    </row>
    <row r="61" spans="4:20" s="9" customFormat="1">
      <c r="D61" s="111"/>
      <c r="E61" s="111"/>
      <c r="T61" s="23"/>
    </row>
    <row r="62" spans="4:20" s="9" customFormat="1">
      <c r="D62" s="111"/>
      <c r="E62" s="111"/>
      <c r="T62" s="23"/>
    </row>
    <row r="63" spans="4:20" s="9" customFormat="1">
      <c r="D63" s="111"/>
      <c r="E63" s="111"/>
      <c r="T63" s="23"/>
    </row>
    <row r="64" spans="4:20" s="9" customFormat="1">
      <c r="D64" s="111"/>
      <c r="E64" s="111"/>
      <c r="T64" s="23"/>
    </row>
    <row r="65" spans="4:20" s="9" customFormat="1">
      <c r="D65" s="111"/>
      <c r="E65" s="111"/>
      <c r="T65" s="23"/>
    </row>
    <row r="66" spans="4:20" s="9" customFormat="1">
      <c r="D66" s="111"/>
      <c r="E66" s="111"/>
      <c r="T66" s="23"/>
    </row>
    <row r="67" spans="4:20" s="9" customFormat="1">
      <c r="D67" s="111"/>
      <c r="E67" s="111"/>
      <c r="T67" s="23"/>
    </row>
    <row r="68" spans="4:20" s="9" customFormat="1">
      <c r="D68" s="111"/>
      <c r="E68" s="111"/>
      <c r="T68" s="23"/>
    </row>
    <row r="69" spans="4:20" s="9" customFormat="1">
      <c r="D69" s="111"/>
      <c r="E69" s="111"/>
      <c r="T69" s="23"/>
    </row>
    <row r="70" spans="4:20" s="9" customFormat="1">
      <c r="D70" s="111"/>
      <c r="E70" s="111"/>
      <c r="T70" s="23"/>
    </row>
    <row r="71" spans="4:20" s="9" customFormat="1">
      <c r="D71" s="111"/>
      <c r="E71" s="111"/>
      <c r="T71" s="23"/>
    </row>
    <row r="72" spans="4:20" s="9" customFormat="1">
      <c r="D72" s="111"/>
      <c r="E72" s="111"/>
      <c r="T72" s="23"/>
    </row>
    <row r="73" spans="4:20" s="9" customFormat="1">
      <c r="D73" s="111"/>
      <c r="E73" s="111"/>
      <c r="T73" s="23"/>
    </row>
    <row r="74" spans="4:20" s="9" customFormat="1">
      <c r="D74" s="111"/>
      <c r="E74" s="111"/>
      <c r="T74" s="23"/>
    </row>
    <row r="75" spans="4:20" s="9" customFormat="1">
      <c r="D75" s="111"/>
      <c r="E75" s="111"/>
      <c r="T75" s="23"/>
    </row>
    <row r="76" spans="4:20" s="9" customFormat="1">
      <c r="D76" s="111"/>
      <c r="E76" s="111"/>
      <c r="T76" s="23"/>
    </row>
    <row r="77" spans="4:20" s="9" customFormat="1">
      <c r="D77" s="111"/>
      <c r="E77" s="111"/>
      <c r="T77" s="23"/>
    </row>
    <row r="78" spans="4:20" s="9" customFormat="1">
      <c r="D78" s="111"/>
      <c r="E78" s="111"/>
      <c r="T78" s="23"/>
    </row>
    <row r="79" spans="4:20" s="9" customFormat="1">
      <c r="D79" s="111"/>
      <c r="E79" s="111"/>
      <c r="T79" s="23"/>
    </row>
    <row r="80" spans="4:20" s="9" customFormat="1">
      <c r="D80" s="111"/>
      <c r="E80" s="111"/>
      <c r="T80" s="23"/>
    </row>
    <row r="81" spans="4:20" s="9" customFormat="1">
      <c r="D81" s="111"/>
      <c r="E81" s="111"/>
      <c r="T81" s="23"/>
    </row>
    <row r="82" spans="4:20" s="9" customFormat="1">
      <c r="D82" s="111"/>
      <c r="E82" s="111"/>
      <c r="T82" s="23"/>
    </row>
    <row r="83" spans="4:20" s="9" customFormat="1">
      <c r="D83" s="111"/>
      <c r="E83" s="111"/>
      <c r="T83" s="23"/>
    </row>
    <row r="84" spans="4:20" s="9" customFormat="1">
      <c r="D84" s="111"/>
      <c r="E84" s="111"/>
      <c r="T84" s="23"/>
    </row>
    <row r="85" spans="4:20" s="9" customFormat="1">
      <c r="D85" s="111"/>
      <c r="E85" s="111"/>
      <c r="T85" s="23"/>
    </row>
    <row r="86" spans="4:20" s="9" customFormat="1">
      <c r="D86" s="111"/>
      <c r="E86" s="111"/>
      <c r="T86" s="23"/>
    </row>
    <row r="87" spans="4:20" s="9" customFormat="1">
      <c r="D87" s="111"/>
      <c r="E87" s="111"/>
      <c r="T87" s="23"/>
    </row>
    <row r="88" spans="4:20" s="9" customFormat="1">
      <c r="D88" s="111"/>
      <c r="E88" s="111"/>
      <c r="T88" s="23"/>
    </row>
    <row r="89" spans="4:20" s="9" customFormat="1">
      <c r="D89" s="111"/>
      <c r="E89" s="111"/>
      <c r="T89" s="23"/>
    </row>
    <row r="90" spans="4:20" s="9" customFormat="1">
      <c r="D90" s="111"/>
      <c r="E90" s="111"/>
      <c r="T90" s="23"/>
    </row>
    <row r="91" spans="4:20" s="9" customFormat="1">
      <c r="D91" s="111"/>
      <c r="E91" s="111"/>
      <c r="T91" s="23"/>
    </row>
    <row r="92" spans="4:20" s="9" customFormat="1">
      <c r="D92" s="111"/>
      <c r="E92" s="111"/>
      <c r="T92" s="23"/>
    </row>
    <row r="93" spans="4:20" s="9" customFormat="1">
      <c r="D93" s="111"/>
      <c r="E93" s="111"/>
      <c r="T93" s="23"/>
    </row>
    <row r="94" spans="4:20" s="9" customFormat="1">
      <c r="D94" s="111"/>
      <c r="E94" s="111"/>
      <c r="T94" s="23"/>
    </row>
    <row r="95" spans="4:20" s="9" customFormat="1">
      <c r="D95" s="111"/>
      <c r="E95" s="111"/>
      <c r="T95" s="23"/>
    </row>
    <row r="96" spans="4:20" s="9" customFormat="1">
      <c r="D96" s="111"/>
      <c r="E96" s="111"/>
      <c r="T96" s="23"/>
    </row>
    <row r="97" spans="4:20" s="9" customFormat="1">
      <c r="D97" s="111"/>
      <c r="E97" s="111"/>
      <c r="T97" s="23"/>
    </row>
    <row r="98" spans="4:20" s="9" customFormat="1">
      <c r="D98" s="111"/>
      <c r="E98" s="111"/>
      <c r="T98" s="23"/>
    </row>
    <row r="99" spans="4:20" s="9" customFormat="1">
      <c r="D99" s="111"/>
      <c r="E99" s="111"/>
      <c r="T99" s="23"/>
    </row>
    <row r="100" spans="4:20" s="9" customFormat="1">
      <c r="D100" s="111"/>
      <c r="E100" s="111"/>
      <c r="T100" s="23"/>
    </row>
    <row r="101" spans="4:20" s="9" customFormat="1">
      <c r="D101" s="111"/>
      <c r="E101" s="111"/>
      <c r="T101" s="23"/>
    </row>
    <row r="102" spans="4:20" s="9" customFormat="1">
      <c r="D102" s="111"/>
      <c r="E102" s="111"/>
      <c r="T102" s="23"/>
    </row>
    <row r="103" spans="4:20" s="9" customFormat="1">
      <c r="D103" s="111"/>
      <c r="E103" s="111"/>
      <c r="T103" s="23"/>
    </row>
    <row r="104" spans="4:20" s="9" customFormat="1">
      <c r="D104" s="111"/>
      <c r="E104" s="111"/>
      <c r="T104" s="23"/>
    </row>
    <row r="105" spans="4:20" s="9" customFormat="1">
      <c r="D105" s="111"/>
      <c r="E105" s="111"/>
      <c r="T105" s="23"/>
    </row>
    <row r="106" spans="4:20" s="9" customFormat="1">
      <c r="D106" s="111"/>
      <c r="E106" s="111"/>
      <c r="T106" s="23"/>
    </row>
    <row r="107" spans="4:20" s="9" customFormat="1">
      <c r="D107" s="111"/>
      <c r="E107" s="111"/>
      <c r="T107" s="23"/>
    </row>
    <row r="108" spans="4:20" s="9" customFormat="1">
      <c r="D108" s="111"/>
      <c r="E108" s="111"/>
      <c r="T108" s="23"/>
    </row>
    <row r="109" spans="4:20" s="9" customFormat="1">
      <c r="D109" s="111"/>
      <c r="E109" s="111"/>
      <c r="T109" s="23"/>
    </row>
    <row r="110" spans="4:20" s="9" customFormat="1">
      <c r="D110" s="111"/>
      <c r="E110" s="111"/>
      <c r="T110" s="23"/>
    </row>
    <row r="111" spans="4:20" s="9" customFormat="1">
      <c r="D111" s="111"/>
      <c r="E111" s="111"/>
      <c r="T111" s="23"/>
    </row>
    <row r="112" spans="4:20" s="9" customFormat="1">
      <c r="D112" s="111"/>
      <c r="E112" s="111"/>
      <c r="T112" s="23"/>
    </row>
    <row r="113" spans="4:20" s="9" customFormat="1">
      <c r="D113" s="111"/>
      <c r="E113" s="111"/>
      <c r="T113" s="23"/>
    </row>
    <row r="114" spans="4:20" s="9" customFormat="1">
      <c r="D114" s="111"/>
      <c r="E114" s="111"/>
      <c r="T114" s="23"/>
    </row>
    <row r="115" spans="4:20" s="9" customFormat="1">
      <c r="D115" s="111"/>
      <c r="E115" s="111"/>
      <c r="T115" s="23"/>
    </row>
    <row r="116" spans="4:20" s="9" customFormat="1">
      <c r="D116" s="111"/>
      <c r="E116" s="111"/>
      <c r="T116" s="23"/>
    </row>
    <row r="117" spans="4:20" s="9" customFormat="1">
      <c r="D117" s="111"/>
      <c r="E117" s="111"/>
      <c r="T117" s="23"/>
    </row>
    <row r="118" spans="4:20" s="9" customFormat="1">
      <c r="D118" s="111"/>
      <c r="E118" s="111"/>
      <c r="T118" s="23"/>
    </row>
    <row r="119" spans="4:20" s="9" customFormat="1">
      <c r="D119" s="111"/>
      <c r="E119" s="111"/>
      <c r="T119" s="23"/>
    </row>
    <row r="120" spans="4:20" s="9" customFormat="1">
      <c r="D120" s="111"/>
      <c r="E120" s="111"/>
      <c r="T120" s="23"/>
    </row>
    <row r="121" spans="4:20" s="9" customFormat="1">
      <c r="D121" s="111"/>
      <c r="E121" s="111"/>
      <c r="T121" s="23"/>
    </row>
    <row r="122" spans="4:20" s="9" customFormat="1">
      <c r="D122" s="111"/>
      <c r="E122" s="111"/>
      <c r="T122" s="23"/>
    </row>
    <row r="123" spans="4:20" s="9" customFormat="1">
      <c r="D123" s="111"/>
      <c r="E123" s="111"/>
      <c r="T123" s="23"/>
    </row>
    <row r="124" spans="4:20" s="9" customFormat="1">
      <c r="D124" s="111"/>
      <c r="E124" s="111"/>
      <c r="T124" s="23"/>
    </row>
    <row r="125" spans="4:20" s="9" customFormat="1">
      <c r="D125" s="111"/>
      <c r="E125" s="111"/>
      <c r="T125" s="23"/>
    </row>
    <row r="126" spans="4:20" s="9" customFormat="1">
      <c r="D126" s="111"/>
      <c r="E126" s="111"/>
      <c r="T126" s="23"/>
    </row>
    <row r="127" spans="4:20" s="9" customFormat="1">
      <c r="D127" s="111"/>
      <c r="E127" s="111"/>
      <c r="T127" s="23"/>
    </row>
    <row r="128" spans="4:20" s="9" customFormat="1">
      <c r="D128" s="111"/>
      <c r="E128" s="111"/>
      <c r="T128" s="23"/>
    </row>
    <row r="129" spans="4:20" s="9" customFormat="1">
      <c r="D129" s="111"/>
      <c r="E129" s="111"/>
      <c r="T129" s="23"/>
    </row>
    <row r="130" spans="4:20" s="9" customFormat="1">
      <c r="D130" s="111"/>
      <c r="E130" s="111"/>
      <c r="T130" s="23"/>
    </row>
    <row r="131" spans="4:20" s="9" customFormat="1">
      <c r="D131" s="111"/>
      <c r="E131" s="111"/>
      <c r="T131" s="23"/>
    </row>
    <row r="132" spans="4:20" s="9" customFormat="1">
      <c r="D132" s="111"/>
      <c r="E132" s="111"/>
      <c r="T132" s="23"/>
    </row>
    <row r="133" spans="4:20" s="9" customFormat="1">
      <c r="D133" s="111"/>
      <c r="E133" s="111"/>
      <c r="T133" s="23"/>
    </row>
    <row r="134" spans="4:20" s="9" customFormat="1">
      <c r="D134" s="111"/>
      <c r="E134" s="111"/>
      <c r="T134" s="23"/>
    </row>
    <row r="135" spans="4:20" s="9" customFormat="1">
      <c r="D135" s="111"/>
      <c r="E135" s="111"/>
      <c r="T135" s="23"/>
    </row>
    <row r="136" spans="4:20" s="9" customFormat="1">
      <c r="D136" s="111"/>
      <c r="E136" s="111"/>
      <c r="T136" s="23"/>
    </row>
    <row r="137" spans="4:20" s="9" customFormat="1">
      <c r="D137" s="111"/>
      <c r="E137" s="111"/>
      <c r="T137" s="23"/>
    </row>
    <row r="138" spans="4:20" s="9" customFormat="1">
      <c r="D138" s="111"/>
      <c r="E138" s="111"/>
      <c r="T138" s="23"/>
    </row>
    <row r="139" spans="4:20" s="9" customFormat="1">
      <c r="D139" s="111"/>
      <c r="E139" s="111"/>
      <c r="T139" s="23"/>
    </row>
    <row r="140" spans="4:20" s="9" customFormat="1">
      <c r="D140" s="111"/>
      <c r="E140" s="111"/>
      <c r="T140" s="23"/>
    </row>
    <row r="141" spans="4:20" s="9" customFormat="1">
      <c r="D141" s="111"/>
      <c r="E141" s="111"/>
      <c r="T141" s="23"/>
    </row>
    <row r="142" spans="4:20" s="9" customFormat="1">
      <c r="D142" s="111"/>
      <c r="E142" s="111"/>
      <c r="T142" s="23"/>
    </row>
    <row r="143" spans="4:20" s="9" customFormat="1">
      <c r="D143" s="111"/>
      <c r="E143" s="111"/>
      <c r="T143" s="23"/>
    </row>
    <row r="144" spans="4:20" s="9" customFormat="1">
      <c r="D144" s="111"/>
      <c r="E144" s="111"/>
      <c r="T144" s="23"/>
    </row>
    <row r="145" spans="4:20" s="9" customFormat="1">
      <c r="D145" s="111"/>
      <c r="E145" s="111"/>
      <c r="T145" s="23"/>
    </row>
    <row r="146" spans="4:20" s="9" customFormat="1">
      <c r="D146" s="111"/>
      <c r="E146" s="111"/>
      <c r="T146" s="23"/>
    </row>
    <row r="147" spans="4:20" s="9" customFormat="1">
      <c r="D147" s="111"/>
      <c r="E147" s="111"/>
      <c r="T147" s="23"/>
    </row>
    <row r="148" spans="4:20" s="9" customFormat="1">
      <c r="D148" s="111"/>
      <c r="E148" s="111"/>
      <c r="T148" s="23"/>
    </row>
    <row r="149" spans="4:20" s="9" customFormat="1">
      <c r="D149" s="111"/>
      <c r="E149" s="111"/>
      <c r="T149" s="23"/>
    </row>
    <row r="150" spans="4:20" s="9" customFormat="1">
      <c r="D150" s="111"/>
      <c r="E150" s="111"/>
      <c r="T150" s="23"/>
    </row>
    <row r="151" spans="4:20" s="9" customFormat="1">
      <c r="D151" s="111"/>
      <c r="E151" s="111"/>
      <c r="T151" s="23"/>
    </row>
    <row r="152" spans="4:20" s="9" customFormat="1">
      <c r="D152" s="111"/>
      <c r="E152" s="111"/>
      <c r="T152" s="23"/>
    </row>
    <row r="153" spans="4:20" s="9" customFormat="1">
      <c r="D153" s="111"/>
      <c r="E153" s="111"/>
      <c r="T153" s="23"/>
    </row>
    <row r="154" spans="4:20" s="9" customFormat="1">
      <c r="D154" s="111"/>
      <c r="E154" s="111"/>
      <c r="T154" s="23"/>
    </row>
    <row r="155" spans="4:20" s="9" customFormat="1">
      <c r="D155" s="111"/>
      <c r="E155" s="111"/>
      <c r="T155" s="23"/>
    </row>
    <row r="156" spans="4:20" s="9" customFormat="1">
      <c r="D156" s="111"/>
      <c r="E156" s="111"/>
      <c r="T156" s="23"/>
    </row>
    <row r="157" spans="4:20" s="9" customFormat="1">
      <c r="D157" s="111"/>
      <c r="E157" s="111"/>
      <c r="T157" s="23"/>
    </row>
    <row r="158" spans="4:20" s="9" customFormat="1">
      <c r="D158" s="111"/>
      <c r="E158" s="111"/>
      <c r="T158" s="23"/>
    </row>
    <row r="159" spans="4:20" s="9" customFormat="1">
      <c r="D159" s="111"/>
      <c r="E159" s="111"/>
      <c r="T159" s="23"/>
    </row>
    <row r="160" spans="4:20" s="9" customFormat="1">
      <c r="D160" s="111"/>
      <c r="E160" s="111"/>
      <c r="T160" s="23"/>
    </row>
    <row r="161" spans="4:20" s="9" customFormat="1">
      <c r="D161" s="111"/>
      <c r="E161" s="111"/>
      <c r="T161" s="23"/>
    </row>
    <row r="162" spans="4:20" s="9" customFormat="1">
      <c r="D162" s="111"/>
      <c r="E162" s="111"/>
      <c r="T162" s="23"/>
    </row>
    <row r="163" spans="4:20" s="9" customFormat="1">
      <c r="D163" s="111"/>
      <c r="E163" s="111"/>
      <c r="T163" s="23"/>
    </row>
    <row r="164" spans="4:20" s="9" customFormat="1">
      <c r="D164" s="111"/>
      <c r="E164" s="111"/>
      <c r="T164" s="23"/>
    </row>
    <row r="165" spans="4:20" s="9" customFormat="1">
      <c r="D165" s="111"/>
      <c r="E165" s="111"/>
      <c r="T165" s="23"/>
    </row>
    <row r="166" spans="4:20" s="9" customFormat="1">
      <c r="D166" s="111"/>
      <c r="E166" s="111"/>
      <c r="T166" s="23"/>
    </row>
    <row r="167" spans="4:20" s="9" customFormat="1">
      <c r="D167" s="111"/>
      <c r="E167" s="111"/>
      <c r="T167" s="23"/>
    </row>
    <row r="168" spans="4:20" s="9" customFormat="1">
      <c r="D168" s="111"/>
      <c r="E168" s="111"/>
      <c r="T168" s="23"/>
    </row>
    <row r="169" spans="4:20" s="9" customFormat="1">
      <c r="D169" s="111"/>
      <c r="E169" s="111"/>
      <c r="T169" s="23"/>
    </row>
    <row r="170" spans="4:20" s="9" customFormat="1">
      <c r="D170" s="111"/>
      <c r="E170" s="111"/>
      <c r="T170" s="23"/>
    </row>
    <row r="171" spans="4:20" s="9" customFormat="1">
      <c r="D171" s="111"/>
      <c r="E171" s="111"/>
      <c r="T171" s="23"/>
    </row>
    <row r="172" spans="4:20" s="9" customFormat="1">
      <c r="D172" s="111"/>
      <c r="E172" s="111"/>
      <c r="T172" s="23"/>
    </row>
    <row r="173" spans="4:20" s="9" customFormat="1">
      <c r="D173" s="111"/>
      <c r="E173" s="111"/>
      <c r="T173" s="23"/>
    </row>
    <row r="174" spans="4:20" s="9" customFormat="1">
      <c r="D174" s="111"/>
      <c r="E174" s="111"/>
      <c r="T174" s="23"/>
    </row>
    <row r="175" spans="4:20" s="9" customFormat="1">
      <c r="D175" s="111"/>
      <c r="E175" s="111"/>
      <c r="T175" s="23"/>
    </row>
    <row r="176" spans="4:20" s="9" customFormat="1">
      <c r="D176" s="111"/>
      <c r="E176" s="111"/>
      <c r="T176" s="23"/>
    </row>
    <row r="177" spans="4:20" s="9" customFormat="1">
      <c r="D177" s="111"/>
      <c r="E177" s="111"/>
      <c r="T177" s="23"/>
    </row>
    <row r="178" spans="4:20" s="9" customFormat="1">
      <c r="D178" s="111"/>
      <c r="E178" s="111"/>
      <c r="T178" s="23"/>
    </row>
    <row r="179" spans="4:20" s="9" customFormat="1">
      <c r="D179" s="111"/>
      <c r="E179" s="111"/>
      <c r="T179" s="23"/>
    </row>
    <row r="180" spans="4:20" s="9" customFormat="1">
      <c r="D180" s="111"/>
      <c r="E180" s="111"/>
      <c r="T180" s="23"/>
    </row>
    <row r="181" spans="4:20" s="9" customFormat="1">
      <c r="D181" s="111"/>
      <c r="E181" s="111"/>
      <c r="T181" s="23"/>
    </row>
    <row r="182" spans="4:20" s="9" customFormat="1">
      <c r="D182" s="111"/>
      <c r="E182" s="111"/>
      <c r="T182" s="23"/>
    </row>
    <row r="183" spans="4:20" s="9" customFormat="1">
      <c r="D183" s="111"/>
      <c r="E183" s="111"/>
      <c r="T183" s="23"/>
    </row>
    <row r="184" spans="4:20" s="9" customFormat="1">
      <c r="D184" s="111"/>
      <c r="E184" s="111"/>
      <c r="T184" s="23"/>
    </row>
    <row r="185" spans="4:20" s="9" customFormat="1">
      <c r="D185" s="111"/>
      <c r="E185" s="111"/>
      <c r="T185" s="23"/>
    </row>
  </sheetData>
  <mergeCells count="14">
    <mergeCell ref="H5:K5"/>
    <mergeCell ref="H9:K9"/>
    <mergeCell ref="H7:K7"/>
    <mergeCell ref="L16:T16"/>
    <mergeCell ref="H16:K16"/>
    <mergeCell ref="H11:K11"/>
    <mergeCell ref="H13:K13"/>
    <mergeCell ref="H15:K15"/>
    <mergeCell ref="A1:B2"/>
    <mergeCell ref="C1:T1"/>
    <mergeCell ref="C2:T2"/>
    <mergeCell ref="A3:E3"/>
    <mergeCell ref="B4:E4"/>
    <mergeCell ref="F4:T4"/>
  </mergeCells>
  <dataValidations count="1">
    <dataValidation type="list" allowBlank="1" showInputMessage="1" showErrorMessage="1" sqref="G7 G9 G11 G13 G15 M7 M9 M11 M13 M15 Q9 Q11 Q13 Q15 Q7" xr:uid="{59C5DA4D-5AEE-4545-8ED9-60F709240C16}">
      <formula1>$E$37:$E$38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AZ177"/>
  <sheetViews>
    <sheetView showGridLines="0" tabSelected="1" topLeftCell="C4" zoomScale="66" zoomScaleNormal="85" workbookViewId="0">
      <selection activeCell="R11" sqref="R11"/>
    </sheetView>
  </sheetViews>
  <sheetFormatPr baseColWidth="10" defaultColWidth="11.42578125" defaultRowHeight="18.75"/>
  <cols>
    <col min="1" max="1" width="6.42578125" style="1" customWidth="1" collapsed="1"/>
    <col min="2" max="2" width="79.42578125" style="1" customWidth="1" collapsed="1"/>
    <col min="3" max="3" width="45.42578125" style="1" customWidth="1" collapsed="1"/>
    <col min="4" max="4" width="23.85546875" style="116" customWidth="1" collapsed="1"/>
    <col min="5" max="5" width="36" style="116" customWidth="1"/>
    <col min="6" max="7" width="20.85546875" style="9" customWidth="1"/>
    <col min="8" max="10" width="11.42578125" style="9" customWidth="1"/>
    <col min="11" max="11" width="15" style="9" customWidth="1"/>
    <col min="12" max="12" width="21.28515625" style="9" customWidth="1"/>
    <col min="13" max="13" width="17.140625" style="9" customWidth="1"/>
    <col min="14" max="14" width="40.28515625" style="9" customWidth="1"/>
    <col min="15" max="16" width="21.42578125" style="9" customWidth="1"/>
    <col min="17" max="17" width="29.140625" style="9" customWidth="1"/>
    <col min="18" max="18" width="43" style="23" customWidth="1"/>
    <col min="19" max="52" width="11.42578125" style="9"/>
    <col min="53" max="16384" width="11.42578125" style="1"/>
  </cols>
  <sheetData>
    <row r="1" spans="1:18" s="9" customFormat="1" ht="159" customHeight="1">
      <c r="A1" s="238"/>
      <c r="B1" s="238"/>
      <c r="C1" s="239" t="s">
        <v>147</v>
      </c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</row>
    <row r="2" spans="1:18" s="9" customFormat="1" ht="27.75" customHeight="1">
      <c r="A2" s="238"/>
      <c r="B2" s="238"/>
      <c r="C2" s="240" t="s">
        <v>65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</row>
    <row r="3" spans="1:18" s="9" customFormat="1">
      <c r="A3" s="254"/>
      <c r="B3" s="254"/>
      <c r="C3" s="254"/>
      <c r="D3" s="254"/>
      <c r="E3" s="255"/>
      <c r="R3" s="23"/>
    </row>
    <row r="4" spans="1:18" ht="18.600000000000001" customHeight="1">
      <c r="A4" s="161" t="s">
        <v>63</v>
      </c>
      <c r="B4" s="256" t="s">
        <v>43</v>
      </c>
      <c r="C4" s="256"/>
      <c r="D4" s="256"/>
      <c r="E4" s="256"/>
      <c r="F4" s="243" t="s">
        <v>50</v>
      </c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</row>
    <row r="5" spans="1:18" ht="49.5" customHeight="1">
      <c r="A5" s="161">
        <v>6</v>
      </c>
      <c r="B5" s="112" t="s">
        <v>15</v>
      </c>
      <c r="C5" s="113" t="s">
        <v>60</v>
      </c>
      <c r="D5" s="114" t="s">
        <v>9</v>
      </c>
      <c r="E5" s="112" t="s">
        <v>12</v>
      </c>
      <c r="F5" s="16" t="s">
        <v>46</v>
      </c>
      <c r="G5" s="16" t="s">
        <v>66</v>
      </c>
      <c r="H5" s="253" t="s">
        <v>47</v>
      </c>
      <c r="I5" s="253"/>
      <c r="J5" s="253"/>
      <c r="K5" s="253"/>
      <c r="L5" s="17" t="s">
        <v>46</v>
      </c>
      <c r="M5" s="17" t="s">
        <v>66</v>
      </c>
      <c r="N5" s="17" t="s">
        <v>54</v>
      </c>
      <c r="O5" s="15" t="s">
        <v>55</v>
      </c>
      <c r="P5" s="15" t="s">
        <v>66</v>
      </c>
      <c r="Q5" s="15" t="s">
        <v>47</v>
      </c>
      <c r="R5" s="13" t="s">
        <v>48</v>
      </c>
    </row>
    <row r="6" spans="1:18" ht="44.1" customHeight="1">
      <c r="A6" s="18">
        <v>1</v>
      </c>
      <c r="B6" s="158" t="s">
        <v>64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60"/>
    </row>
    <row r="7" spans="1:18" ht="103.5" customHeight="1">
      <c r="A7" s="121" t="s">
        <v>0</v>
      </c>
      <c r="B7" s="163" t="s">
        <v>154</v>
      </c>
      <c r="C7" s="122" t="s">
        <v>148</v>
      </c>
      <c r="D7" s="131" t="s">
        <v>111</v>
      </c>
      <c r="E7" s="131" t="s">
        <v>174</v>
      </c>
      <c r="F7" s="119">
        <v>45784</v>
      </c>
      <c r="G7" s="39" t="s">
        <v>67</v>
      </c>
      <c r="H7" s="257" t="s">
        <v>179</v>
      </c>
      <c r="I7" s="258"/>
      <c r="J7" s="258"/>
      <c r="K7" s="259"/>
      <c r="L7" s="115">
        <v>45910</v>
      </c>
      <c r="M7" s="39" t="s">
        <v>67</v>
      </c>
      <c r="N7" s="22" t="s">
        <v>179</v>
      </c>
      <c r="O7" s="109">
        <v>46003</v>
      </c>
      <c r="P7" s="39" t="s">
        <v>67</v>
      </c>
      <c r="Q7" s="22" t="s">
        <v>179</v>
      </c>
      <c r="R7" s="108">
        <v>1</v>
      </c>
    </row>
    <row r="8" spans="1:18" s="9" customFormat="1" ht="168" customHeight="1">
      <c r="A8" s="5">
        <v>2</v>
      </c>
      <c r="B8" s="122" t="s">
        <v>112</v>
      </c>
      <c r="C8" s="122" t="s">
        <v>113</v>
      </c>
      <c r="D8" s="131" t="s">
        <v>111</v>
      </c>
      <c r="E8" s="131" t="s">
        <v>174</v>
      </c>
      <c r="F8" s="119">
        <v>45784</v>
      </c>
      <c r="G8" s="39" t="s">
        <v>68</v>
      </c>
      <c r="H8" s="257" t="s">
        <v>181</v>
      </c>
      <c r="I8" s="258"/>
      <c r="J8" s="258"/>
      <c r="K8" s="259"/>
      <c r="L8" s="115">
        <v>45910</v>
      </c>
      <c r="M8" s="39" t="s">
        <v>67</v>
      </c>
      <c r="N8" s="22" t="s">
        <v>186</v>
      </c>
      <c r="O8" s="109">
        <v>46003</v>
      </c>
      <c r="P8" s="39" t="s">
        <v>67</v>
      </c>
      <c r="Q8" s="22" t="s">
        <v>186</v>
      </c>
      <c r="R8" s="108">
        <v>1</v>
      </c>
    </row>
    <row r="9" spans="1:18" s="9" customFormat="1" ht="119.25" customHeight="1">
      <c r="A9" s="132">
        <v>3</v>
      </c>
      <c r="B9" s="122" t="s">
        <v>114</v>
      </c>
      <c r="C9" s="122" t="s">
        <v>113</v>
      </c>
      <c r="D9" s="131" t="s">
        <v>111</v>
      </c>
      <c r="E9" s="131" t="s">
        <v>174</v>
      </c>
      <c r="F9" s="119">
        <v>45784</v>
      </c>
      <c r="G9" s="39" t="s">
        <v>68</v>
      </c>
      <c r="H9" s="257" t="s">
        <v>180</v>
      </c>
      <c r="I9" s="258"/>
      <c r="J9" s="258"/>
      <c r="K9" s="259"/>
      <c r="L9" s="115">
        <v>45910</v>
      </c>
      <c r="M9" s="39" t="s">
        <v>68</v>
      </c>
      <c r="N9" s="22" t="s">
        <v>187</v>
      </c>
      <c r="O9" s="109">
        <v>46003</v>
      </c>
      <c r="P9" s="39" t="s">
        <v>68</v>
      </c>
      <c r="Q9" s="22" t="s">
        <v>187</v>
      </c>
      <c r="R9" s="108">
        <v>0</v>
      </c>
    </row>
    <row r="10" spans="1:18" s="9" customFormat="1" ht="90" customHeight="1">
      <c r="A10" s="132">
        <v>4</v>
      </c>
      <c r="B10" s="122" t="s">
        <v>115</v>
      </c>
      <c r="C10" s="122" t="s">
        <v>116</v>
      </c>
      <c r="D10" s="131" t="s">
        <v>111</v>
      </c>
      <c r="E10" s="131" t="s">
        <v>174</v>
      </c>
      <c r="F10" s="119">
        <v>45784</v>
      </c>
      <c r="G10" s="39" t="s">
        <v>68</v>
      </c>
      <c r="H10" s="257" t="s">
        <v>178</v>
      </c>
      <c r="I10" s="258"/>
      <c r="J10" s="258"/>
      <c r="K10" s="259"/>
      <c r="L10" s="115">
        <v>45910</v>
      </c>
      <c r="M10" s="39" t="s">
        <v>67</v>
      </c>
      <c r="N10" s="22" t="s">
        <v>188</v>
      </c>
      <c r="O10" s="109">
        <v>46003</v>
      </c>
      <c r="P10" s="39" t="s">
        <v>67</v>
      </c>
      <c r="Q10" s="22" t="s">
        <v>188</v>
      </c>
      <c r="R10" s="108">
        <v>1</v>
      </c>
    </row>
    <row r="11" spans="1:18" s="9" customFormat="1" ht="120">
      <c r="A11" s="132">
        <v>5</v>
      </c>
      <c r="B11" s="122" t="s">
        <v>117</v>
      </c>
      <c r="C11" s="122" t="s">
        <v>118</v>
      </c>
      <c r="D11" s="131" t="s">
        <v>111</v>
      </c>
      <c r="E11" s="131" t="s">
        <v>174</v>
      </c>
      <c r="F11" s="119">
        <v>45784</v>
      </c>
      <c r="G11" s="39" t="s">
        <v>68</v>
      </c>
      <c r="H11" s="257" t="s">
        <v>178</v>
      </c>
      <c r="I11" s="258"/>
      <c r="J11" s="258"/>
      <c r="K11" s="259"/>
      <c r="L11" s="115">
        <v>45910</v>
      </c>
      <c r="M11" s="39" t="s">
        <v>68</v>
      </c>
      <c r="N11" s="22" t="s">
        <v>188</v>
      </c>
      <c r="O11" s="109">
        <v>46003</v>
      </c>
      <c r="P11" s="39" t="s">
        <v>68</v>
      </c>
      <c r="Q11" s="22" t="s">
        <v>188</v>
      </c>
      <c r="R11" s="108">
        <v>0</v>
      </c>
    </row>
    <row r="12" spans="1:18" s="9" customFormat="1" ht="119.1" customHeight="1">
      <c r="D12" s="111"/>
      <c r="E12" s="111"/>
      <c r="H12" s="243" t="s">
        <v>49</v>
      </c>
      <c r="I12" s="243"/>
      <c r="J12" s="243"/>
      <c r="K12" s="243"/>
      <c r="L12" s="260">
        <f>+SUM(R7+R8+R9+R10+R11)/5</f>
        <v>0.6</v>
      </c>
      <c r="M12" s="260"/>
      <c r="N12" s="260"/>
      <c r="O12" s="260"/>
      <c r="P12" s="260"/>
      <c r="Q12" s="260"/>
      <c r="R12" s="261"/>
    </row>
    <row r="13" spans="1:18" s="9" customFormat="1">
      <c r="D13" s="111"/>
      <c r="E13" s="111"/>
      <c r="R13" s="23"/>
    </row>
    <row r="14" spans="1:18" s="9" customFormat="1">
      <c r="D14" s="111"/>
      <c r="E14" s="111"/>
      <c r="R14" s="23"/>
    </row>
    <row r="15" spans="1:18" s="9" customFormat="1">
      <c r="D15" s="111"/>
      <c r="E15" s="111"/>
      <c r="R15" s="23"/>
    </row>
    <row r="16" spans="1:18" s="9" customFormat="1">
      <c r="D16" s="111"/>
      <c r="E16" s="111"/>
      <c r="R16" s="23"/>
    </row>
    <row r="17" spans="4:18" s="9" customFormat="1">
      <c r="D17" s="111"/>
      <c r="E17" s="111"/>
      <c r="R17" s="23"/>
    </row>
    <row r="18" spans="4:18" s="9" customFormat="1">
      <c r="D18" s="111"/>
      <c r="E18" s="111"/>
      <c r="R18" s="23"/>
    </row>
    <row r="19" spans="4:18" s="9" customFormat="1">
      <c r="D19" s="111"/>
      <c r="E19" s="111"/>
      <c r="R19" s="23"/>
    </row>
    <row r="20" spans="4:18" s="9" customFormat="1">
      <c r="D20" s="111"/>
      <c r="E20" s="111"/>
      <c r="R20" s="23"/>
    </row>
    <row r="21" spans="4:18" s="9" customFormat="1">
      <c r="D21" s="111"/>
      <c r="E21" s="111"/>
      <c r="R21" s="23"/>
    </row>
    <row r="22" spans="4:18" s="9" customFormat="1">
      <c r="D22" s="111"/>
      <c r="E22" s="111"/>
      <c r="R22" s="23"/>
    </row>
    <row r="23" spans="4:18" s="9" customFormat="1">
      <c r="D23" s="111"/>
      <c r="E23" s="111"/>
      <c r="R23" s="23"/>
    </row>
    <row r="24" spans="4:18" s="9" customFormat="1">
      <c r="D24" s="111"/>
      <c r="E24" s="111"/>
      <c r="R24" s="23"/>
    </row>
    <row r="25" spans="4:18" s="9" customFormat="1">
      <c r="D25" s="111"/>
      <c r="E25" s="111"/>
      <c r="R25" s="23"/>
    </row>
    <row r="26" spans="4:18" s="9" customFormat="1">
      <c r="D26" s="111"/>
      <c r="E26" s="111"/>
      <c r="R26" s="23"/>
    </row>
    <row r="27" spans="4:18" s="9" customFormat="1">
      <c r="D27" s="111"/>
      <c r="E27" s="111"/>
      <c r="R27" s="23"/>
    </row>
    <row r="28" spans="4:18" s="9" customFormat="1">
      <c r="D28" s="111"/>
      <c r="E28" s="111"/>
      <c r="R28" s="23"/>
    </row>
    <row r="29" spans="4:18" s="9" customFormat="1">
      <c r="D29" s="111"/>
      <c r="E29" s="111"/>
      <c r="R29" s="23"/>
    </row>
    <row r="30" spans="4:18" s="9" customFormat="1">
      <c r="D30" s="111"/>
      <c r="E30" s="111"/>
      <c r="R30" s="23"/>
    </row>
    <row r="31" spans="4:18" s="9" customFormat="1">
      <c r="D31" s="111"/>
      <c r="E31" s="111"/>
      <c r="R31" s="23"/>
    </row>
    <row r="32" spans="4:18" s="9" customFormat="1">
      <c r="D32" s="111"/>
      <c r="E32" s="111"/>
      <c r="R32" s="23"/>
    </row>
    <row r="33" spans="4:18" s="9" customFormat="1">
      <c r="D33" s="111"/>
      <c r="E33" s="111"/>
      <c r="R33" s="23"/>
    </row>
    <row r="34" spans="4:18" s="9" customFormat="1">
      <c r="D34" s="111"/>
      <c r="E34" s="111"/>
      <c r="R34" s="23"/>
    </row>
    <row r="35" spans="4:18" s="9" customFormat="1">
      <c r="D35" s="111"/>
      <c r="E35" s="111"/>
      <c r="R35" s="23"/>
    </row>
    <row r="36" spans="4:18" s="9" customFormat="1">
      <c r="D36" s="111"/>
      <c r="E36" s="111"/>
      <c r="R36" s="23"/>
    </row>
    <row r="37" spans="4:18" s="9" customFormat="1">
      <c r="D37" s="111"/>
      <c r="E37" s="111"/>
      <c r="R37" s="23"/>
    </row>
    <row r="38" spans="4:18" s="9" customFormat="1">
      <c r="D38" s="111"/>
      <c r="E38" s="111"/>
      <c r="R38" s="23"/>
    </row>
    <row r="39" spans="4:18" s="9" customFormat="1">
      <c r="D39" s="111"/>
      <c r="E39" s="111"/>
      <c r="R39" s="23"/>
    </row>
    <row r="40" spans="4:18" s="9" customFormat="1">
      <c r="D40" s="111"/>
      <c r="E40" s="111"/>
      <c r="R40" s="23"/>
    </row>
    <row r="41" spans="4:18" s="9" customFormat="1">
      <c r="D41" s="111"/>
      <c r="E41" s="111"/>
      <c r="R41" s="23"/>
    </row>
    <row r="42" spans="4:18" s="9" customFormat="1">
      <c r="D42" s="111"/>
      <c r="E42" s="111"/>
      <c r="R42" s="23"/>
    </row>
    <row r="43" spans="4:18" s="9" customFormat="1">
      <c r="D43" s="111"/>
      <c r="E43" s="111"/>
      <c r="R43" s="23"/>
    </row>
    <row r="44" spans="4:18" s="9" customFormat="1">
      <c r="D44" s="111"/>
      <c r="E44" s="111"/>
      <c r="R44" s="23"/>
    </row>
    <row r="45" spans="4:18" s="9" customFormat="1">
      <c r="D45" s="111"/>
      <c r="E45" s="111"/>
      <c r="R45" s="23"/>
    </row>
    <row r="46" spans="4:18" s="9" customFormat="1">
      <c r="D46" s="111"/>
      <c r="E46" s="111"/>
      <c r="R46" s="23"/>
    </row>
    <row r="47" spans="4:18" s="9" customFormat="1">
      <c r="D47" s="111"/>
      <c r="E47" s="111"/>
      <c r="R47" s="23"/>
    </row>
    <row r="48" spans="4:18" s="9" customFormat="1">
      <c r="D48" s="111"/>
      <c r="E48" s="111"/>
      <c r="R48" s="23"/>
    </row>
    <row r="49" spans="4:18" s="9" customFormat="1">
      <c r="D49" s="111"/>
      <c r="E49" s="111"/>
      <c r="R49" s="23"/>
    </row>
    <row r="50" spans="4:18" s="9" customFormat="1">
      <c r="D50" s="111"/>
      <c r="E50" s="111"/>
      <c r="R50" s="23"/>
    </row>
    <row r="51" spans="4:18" s="9" customFormat="1">
      <c r="D51" s="111"/>
      <c r="E51" s="111"/>
      <c r="R51" s="23"/>
    </row>
    <row r="52" spans="4:18" s="9" customFormat="1">
      <c r="D52" s="111"/>
      <c r="E52" s="111"/>
      <c r="R52" s="23"/>
    </row>
    <row r="53" spans="4:18" s="9" customFormat="1">
      <c r="D53" s="111"/>
      <c r="E53" s="111"/>
      <c r="R53" s="23"/>
    </row>
    <row r="54" spans="4:18" s="9" customFormat="1">
      <c r="D54" s="111"/>
      <c r="E54" s="111"/>
      <c r="R54" s="23"/>
    </row>
    <row r="55" spans="4:18" s="9" customFormat="1">
      <c r="D55" s="111"/>
      <c r="E55" s="111"/>
      <c r="R55" s="23"/>
    </row>
    <row r="56" spans="4:18" s="9" customFormat="1">
      <c r="D56" s="111"/>
      <c r="E56" s="111"/>
      <c r="R56" s="23"/>
    </row>
    <row r="57" spans="4:18" s="9" customFormat="1">
      <c r="D57" s="111"/>
      <c r="E57" s="111"/>
      <c r="R57" s="23"/>
    </row>
    <row r="58" spans="4:18" s="9" customFormat="1">
      <c r="D58" s="111"/>
      <c r="E58" s="111"/>
      <c r="R58" s="23"/>
    </row>
    <row r="59" spans="4:18" s="9" customFormat="1">
      <c r="D59" s="111"/>
      <c r="E59" s="111"/>
      <c r="R59" s="23"/>
    </row>
    <row r="60" spans="4:18" s="9" customFormat="1">
      <c r="D60" s="111"/>
      <c r="E60" s="111"/>
      <c r="R60" s="23"/>
    </row>
    <row r="61" spans="4:18" s="9" customFormat="1">
      <c r="D61" s="111"/>
      <c r="E61" s="111"/>
      <c r="R61" s="23"/>
    </row>
    <row r="62" spans="4:18" s="9" customFormat="1">
      <c r="D62" s="111"/>
      <c r="E62" s="111"/>
      <c r="R62" s="23"/>
    </row>
    <row r="63" spans="4:18" s="9" customFormat="1">
      <c r="D63" s="111"/>
      <c r="E63" s="111"/>
      <c r="R63" s="23"/>
    </row>
    <row r="64" spans="4:18" s="9" customFormat="1">
      <c r="D64" s="111"/>
      <c r="E64" s="111"/>
      <c r="R64" s="23"/>
    </row>
    <row r="65" spans="4:18" s="9" customFormat="1">
      <c r="D65" s="111"/>
      <c r="E65" s="111"/>
      <c r="R65" s="23"/>
    </row>
    <row r="66" spans="4:18" s="9" customFormat="1">
      <c r="D66" s="111"/>
      <c r="E66" s="111"/>
      <c r="R66" s="23"/>
    </row>
    <row r="67" spans="4:18" s="9" customFormat="1">
      <c r="D67" s="111"/>
      <c r="E67" s="111"/>
      <c r="R67" s="23"/>
    </row>
    <row r="68" spans="4:18" s="9" customFormat="1">
      <c r="D68" s="111"/>
      <c r="E68" s="111"/>
      <c r="R68" s="23"/>
    </row>
    <row r="69" spans="4:18" s="9" customFormat="1">
      <c r="D69" s="111"/>
      <c r="E69" s="111"/>
      <c r="R69" s="23"/>
    </row>
    <row r="70" spans="4:18" s="9" customFormat="1">
      <c r="D70" s="111"/>
      <c r="E70" s="111"/>
      <c r="R70" s="23"/>
    </row>
    <row r="71" spans="4:18" s="9" customFormat="1">
      <c r="D71" s="111"/>
      <c r="E71" s="111"/>
      <c r="R71" s="23"/>
    </row>
    <row r="72" spans="4:18" s="9" customFormat="1">
      <c r="D72" s="111"/>
      <c r="E72" s="111"/>
      <c r="R72" s="23"/>
    </row>
    <row r="73" spans="4:18" s="9" customFormat="1">
      <c r="D73" s="111"/>
      <c r="E73" s="111"/>
      <c r="R73" s="23"/>
    </row>
    <row r="74" spans="4:18" s="9" customFormat="1">
      <c r="D74" s="111"/>
      <c r="E74" s="111"/>
      <c r="R74" s="23"/>
    </row>
    <row r="75" spans="4:18" s="9" customFormat="1">
      <c r="D75" s="111"/>
      <c r="E75" s="111"/>
      <c r="R75" s="23"/>
    </row>
    <row r="76" spans="4:18" s="9" customFormat="1">
      <c r="D76" s="111"/>
      <c r="E76" s="111"/>
      <c r="R76" s="23"/>
    </row>
    <row r="77" spans="4:18" s="9" customFormat="1">
      <c r="D77" s="111"/>
      <c r="E77" s="111"/>
      <c r="R77" s="23"/>
    </row>
    <row r="78" spans="4:18" s="9" customFormat="1">
      <c r="D78" s="111"/>
      <c r="E78" s="111"/>
      <c r="R78" s="23"/>
    </row>
    <row r="79" spans="4:18" s="9" customFormat="1">
      <c r="D79" s="111"/>
      <c r="E79" s="111"/>
      <c r="R79" s="23"/>
    </row>
    <row r="80" spans="4:18" s="9" customFormat="1">
      <c r="D80" s="111"/>
      <c r="E80" s="111"/>
      <c r="R80" s="23"/>
    </row>
    <row r="81" spans="4:18" s="9" customFormat="1">
      <c r="D81" s="111"/>
      <c r="E81" s="111"/>
      <c r="R81" s="23"/>
    </row>
    <row r="82" spans="4:18" s="9" customFormat="1">
      <c r="D82" s="111"/>
      <c r="E82" s="111"/>
      <c r="R82" s="23"/>
    </row>
    <row r="83" spans="4:18" s="9" customFormat="1">
      <c r="D83" s="111"/>
      <c r="E83" s="111"/>
      <c r="R83" s="23"/>
    </row>
    <row r="84" spans="4:18" s="9" customFormat="1">
      <c r="D84" s="111"/>
      <c r="E84" s="111"/>
      <c r="R84" s="23"/>
    </row>
    <row r="85" spans="4:18" s="9" customFormat="1">
      <c r="D85" s="111"/>
      <c r="E85" s="111"/>
      <c r="R85" s="23"/>
    </row>
    <row r="86" spans="4:18" s="9" customFormat="1">
      <c r="D86" s="111"/>
      <c r="E86" s="111"/>
      <c r="R86" s="23"/>
    </row>
    <row r="87" spans="4:18" s="9" customFormat="1">
      <c r="D87" s="111"/>
      <c r="E87" s="111"/>
      <c r="R87" s="23"/>
    </row>
    <row r="88" spans="4:18" s="9" customFormat="1">
      <c r="D88" s="111"/>
      <c r="E88" s="111"/>
      <c r="R88" s="23"/>
    </row>
    <row r="89" spans="4:18" s="9" customFormat="1">
      <c r="D89" s="111"/>
      <c r="E89" s="111"/>
      <c r="R89" s="23"/>
    </row>
    <row r="90" spans="4:18" s="9" customFormat="1">
      <c r="D90" s="111"/>
      <c r="E90" s="111"/>
      <c r="R90" s="23"/>
    </row>
    <row r="91" spans="4:18" s="9" customFormat="1">
      <c r="D91" s="111"/>
      <c r="E91" s="111"/>
      <c r="R91" s="23"/>
    </row>
    <row r="92" spans="4:18" s="9" customFormat="1">
      <c r="D92" s="111"/>
      <c r="E92" s="111"/>
      <c r="R92" s="23"/>
    </row>
    <row r="93" spans="4:18" s="9" customFormat="1">
      <c r="D93" s="111"/>
      <c r="E93" s="111"/>
      <c r="R93" s="23"/>
    </row>
    <row r="94" spans="4:18" s="9" customFormat="1">
      <c r="D94" s="111"/>
      <c r="E94" s="111"/>
      <c r="R94" s="23"/>
    </row>
    <row r="95" spans="4:18" s="9" customFormat="1">
      <c r="D95" s="111"/>
      <c r="E95" s="111"/>
      <c r="R95" s="23"/>
    </row>
    <row r="96" spans="4:18" s="9" customFormat="1">
      <c r="D96" s="111"/>
      <c r="E96" s="111"/>
      <c r="R96" s="23"/>
    </row>
    <row r="97" spans="4:18" s="9" customFormat="1">
      <c r="D97" s="111"/>
      <c r="E97" s="111"/>
      <c r="R97" s="23"/>
    </row>
    <row r="98" spans="4:18" s="9" customFormat="1">
      <c r="D98" s="111"/>
      <c r="E98" s="111"/>
      <c r="R98" s="23"/>
    </row>
    <row r="99" spans="4:18" s="9" customFormat="1">
      <c r="D99" s="111"/>
      <c r="E99" s="111"/>
      <c r="R99" s="23"/>
    </row>
    <row r="100" spans="4:18" s="9" customFormat="1">
      <c r="D100" s="111"/>
      <c r="E100" s="111"/>
      <c r="R100" s="23"/>
    </row>
    <row r="101" spans="4:18" s="9" customFormat="1">
      <c r="D101" s="111"/>
      <c r="E101" s="111"/>
      <c r="R101" s="23"/>
    </row>
    <row r="102" spans="4:18" s="9" customFormat="1">
      <c r="D102" s="111"/>
      <c r="E102" s="111"/>
      <c r="R102" s="23"/>
    </row>
    <row r="103" spans="4:18" s="9" customFormat="1">
      <c r="D103" s="111"/>
      <c r="E103" s="111"/>
      <c r="R103" s="23"/>
    </row>
    <row r="104" spans="4:18" s="9" customFormat="1">
      <c r="D104" s="111"/>
      <c r="E104" s="111"/>
      <c r="R104" s="23"/>
    </row>
    <row r="105" spans="4:18" s="9" customFormat="1">
      <c r="D105" s="111"/>
      <c r="E105" s="111"/>
      <c r="R105" s="23"/>
    </row>
    <row r="106" spans="4:18" s="9" customFormat="1">
      <c r="D106" s="111"/>
      <c r="E106" s="111"/>
      <c r="R106" s="23"/>
    </row>
    <row r="107" spans="4:18" s="9" customFormat="1">
      <c r="D107" s="111"/>
      <c r="E107" s="111"/>
      <c r="R107" s="23"/>
    </row>
    <row r="108" spans="4:18" s="9" customFormat="1">
      <c r="D108" s="111"/>
      <c r="E108" s="111"/>
      <c r="R108" s="23"/>
    </row>
    <row r="109" spans="4:18" s="9" customFormat="1">
      <c r="D109" s="111"/>
      <c r="E109" s="111"/>
      <c r="R109" s="23"/>
    </row>
    <row r="110" spans="4:18" s="9" customFormat="1">
      <c r="D110" s="111"/>
      <c r="E110" s="111"/>
      <c r="R110" s="23"/>
    </row>
    <row r="111" spans="4:18" s="9" customFormat="1">
      <c r="D111" s="111"/>
      <c r="E111" s="111"/>
      <c r="R111" s="23"/>
    </row>
    <row r="112" spans="4:18" s="9" customFormat="1">
      <c r="D112" s="111"/>
      <c r="E112" s="111"/>
      <c r="R112" s="23"/>
    </row>
    <row r="113" spans="4:18" s="9" customFormat="1">
      <c r="D113" s="111"/>
      <c r="E113" s="111"/>
      <c r="R113" s="23"/>
    </row>
    <row r="114" spans="4:18" s="9" customFormat="1">
      <c r="D114" s="111"/>
      <c r="E114" s="111"/>
      <c r="R114" s="23"/>
    </row>
    <row r="115" spans="4:18" s="9" customFormat="1">
      <c r="D115" s="111"/>
      <c r="E115" s="111"/>
      <c r="R115" s="23"/>
    </row>
    <row r="116" spans="4:18" s="9" customFormat="1">
      <c r="D116" s="111"/>
      <c r="E116" s="111"/>
      <c r="R116" s="23"/>
    </row>
    <row r="117" spans="4:18" s="9" customFormat="1">
      <c r="D117" s="111"/>
      <c r="E117" s="111"/>
      <c r="R117" s="23"/>
    </row>
    <row r="118" spans="4:18" s="9" customFormat="1">
      <c r="D118" s="111"/>
      <c r="E118" s="111"/>
      <c r="R118" s="23"/>
    </row>
    <row r="119" spans="4:18" s="9" customFormat="1">
      <c r="D119" s="111"/>
      <c r="E119" s="111"/>
      <c r="R119" s="23"/>
    </row>
    <row r="120" spans="4:18" s="9" customFormat="1">
      <c r="D120" s="111"/>
      <c r="E120" s="111"/>
      <c r="R120" s="23"/>
    </row>
    <row r="121" spans="4:18" s="9" customFormat="1">
      <c r="D121" s="111"/>
      <c r="E121" s="111"/>
      <c r="R121" s="23"/>
    </row>
    <row r="122" spans="4:18" s="9" customFormat="1">
      <c r="D122" s="111"/>
      <c r="E122" s="111"/>
      <c r="R122" s="23"/>
    </row>
    <row r="123" spans="4:18" s="9" customFormat="1">
      <c r="D123" s="111"/>
      <c r="E123" s="111"/>
      <c r="R123" s="23"/>
    </row>
    <row r="124" spans="4:18" s="9" customFormat="1">
      <c r="D124" s="111"/>
      <c r="E124" s="111"/>
      <c r="R124" s="23"/>
    </row>
    <row r="125" spans="4:18" s="9" customFormat="1">
      <c r="D125" s="111"/>
      <c r="E125" s="111"/>
      <c r="R125" s="23"/>
    </row>
    <row r="126" spans="4:18" s="9" customFormat="1">
      <c r="D126" s="111"/>
      <c r="E126" s="111"/>
      <c r="R126" s="23"/>
    </row>
    <row r="127" spans="4:18" s="9" customFormat="1">
      <c r="D127" s="111"/>
      <c r="E127" s="111"/>
      <c r="R127" s="23"/>
    </row>
    <row r="128" spans="4:18" s="9" customFormat="1">
      <c r="D128" s="111"/>
      <c r="E128" s="111"/>
      <c r="R128" s="23"/>
    </row>
    <row r="129" spans="4:18" s="9" customFormat="1">
      <c r="D129" s="111"/>
      <c r="E129" s="111"/>
      <c r="R129" s="23"/>
    </row>
    <row r="130" spans="4:18" s="9" customFormat="1">
      <c r="D130" s="111"/>
      <c r="E130" s="111"/>
      <c r="R130" s="23"/>
    </row>
    <row r="131" spans="4:18" s="9" customFormat="1">
      <c r="D131" s="111"/>
      <c r="E131" s="111"/>
      <c r="R131" s="23"/>
    </row>
    <row r="132" spans="4:18" s="9" customFormat="1">
      <c r="D132" s="111"/>
      <c r="E132" s="111"/>
      <c r="R132" s="23"/>
    </row>
    <row r="133" spans="4:18" s="9" customFormat="1">
      <c r="D133" s="111"/>
      <c r="E133" s="111"/>
      <c r="R133" s="23"/>
    </row>
    <row r="134" spans="4:18" s="9" customFormat="1">
      <c r="D134" s="111"/>
      <c r="E134" s="111"/>
      <c r="R134" s="23"/>
    </row>
    <row r="135" spans="4:18" s="9" customFormat="1">
      <c r="D135" s="111"/>
      <c r="E135" s="111"/>
      <c r="R135" s="23"/>
    </row>
    <row r="136" spans="4:18" s="9" customFormat="1">
      <c r="D136" s="111"/>
      <c r="E136" s="111"/>
      <c r="R136" s="23"/>
    </row>
    <row r="137" spans="4:18" s="9" customFormat="1">
      <c r="D137" s="111"/>
      <c r="E137" s="111"/>
      <c r="R137" s="23"/>
    </row>
    <row r="138" spans="4:18" s="9" customFormat="1">
      <c r="D138" s="111"/>
      <c r="E138" s="111"/>
      <c r="R138" s="23"/>
    </row>
    <row r="139" spans="4:18" s="9" customFormat="1">
      <c r="D139" s="111"/>
      <c r="E139" s="111"/>
      <c r="R139" s="23"/>
    </row>
    <row r="140" spans="4:18" s="9" customFormat="1">
      <c r="D140" s="111"/>
      <c r="E140" s="111"/>
      <c r="R140" s="23"/>
    </row>
    <row r="141" spans="4:18" s="9" customFormat="1">
      <c r="D141" s="111"/>
      <c r="E141" s="111"/>
      <c r="R141" s="23"/>
    </row>
    <row r="142" spans="4:18" s="9" customFormat="1">
      <c r="D142" s="111"/>
      <c r="E142" s="111"/>
      <c r="R142" s="23"/>
    </row>
    <row r="143" spans="4:18" s="9" customFormat="1">
      <c r="D143" s="111"/>
      <c r="E143" s="111"/>
      <c r="R143" s="23"/>
    </row>
    <row r="144" spans="4:18" s="9" customFormat="1">
      <c r="D144" s="111"/>
      <c r="E144" s="111"/>
      <c r="R144" s="23"/>
    </row>
    <row r="145" spans="4:18" s="9" customFormat="1">
      <c r="D145" s="111"/>
      <c r="E145" s="111"/>
      <c r="R145" s="23"/>
    </row>
    <row r="146" spans="4:18" s="9" customFormat="1">
      <c r="D146" s="111"/>
      <c r="E146" s="111"/>
      <c r="R146" s="23"/>
    </row>
    <row r="147" spans="4:18" s="9" customFormat="1">
      <c r="D147" s="111"/>
      <c r="E147" s="111"/>
      <c r="R147" s="23"/>
    </row>
    <row r="148" spans="4:18" s="9" customFormat="1">
      <c r="D148" s="111"/>
      <c r="E148" s="111"/>
      <c r="R148" s="23"/>
    </row>
    <row r="149" spans="4:18" s="9" customFormat="1">
      <c r="D149" s="111"/>
      <c r="E149" s="111"/>
      <c r="R149" s="23"/>
    </row>
    <row r="150" spans="4:18" s="9" customFormat="1">
      <c r="D150" s="111"/>
      <c r="E150" s="111"/>
      <c r="R150" s="23"/>
    </row>
    <row r="151" spans="4:18" s="9" customFormat="1">
      <c r="D151" s="111"/>
      <c r="E151" s="111"/>
      <c r="R151" s="23"/>
    </row>
    <row r="152" spans="4:18" s="9" customFormat="1">
      <c r="D152" s="111"/>
      <c r="E152" s="111"/>
      <c r="R152" s="23"/>
    </row>
    <row r="153" spans="4:18" s="9" customFormat="1">
      <c r="D153" s="111"/>
      <c r="E153" s="111"/>
      <c r="R153" s="23"/>
    </row>
    <row r="154" spans="4:18" s="9" customFormat="1">
      <c r="D154" s="111"/>
      <c r="E154" s="111"/>
      <c r="R154" s="23"/>
    </row>
    <row r="155" spans="4:18" s="9" customFormat="1">
      <c r="D155" s="111"/>
      <c r="E155" s="111"/>
      <c r="R155" s="23"/>
    </row>
    <row r="156" spans="4:18" s="9" customFormat="1">
      <c r="D156" s="111"/>
      <c r="E156" s="111"/>
      <c r="R156" s="23"/>
    </row>
    <row r="157" spans="4:18" s="9" customFormat="1">
      <c r="D157" s="111"/>
      <c r="E157" s="111"/>
      <c r="R157" s="23"/>
    </row>
    <row r="158" spans="4:18" s="9" customFormat="1">
      <c r="D158" s="111"/>
      <c r="E158" s="111"/>
      <c r="R158" s="23"/>
    </row>
    <row r="159" spans="4:18" s="9" customFormat="1">
      <c r="D159" s="111"/>
      <c r="E159" s="111"/>
      <c r="R159" s="23"/>
    </row>
    <row r="160" spans="4:18" s="9" customFormat="1">
      <c r="D160" s="111"/>
      <c r="E160" s="111"/>
      <c r="R160" s="23"/>
    </row>
    <row r="161" spans="4:18" s="9" customFormat="1">
      <c r="D161" s="111"/>
      <c r="E161" s="111"/>
      <c r="R161" s="23"/>
    </row>
    <row r="162" spans="4:18" s="9" customFormat="1">
      <c r="D162" s="111"/>
      <c r="E162" s="111"/>
      <c r="R162" s="23"/>
    </row>
    <row r="163" spans="4:18" s="9" customFormat="1">
      <c r="D163" s="111"/>
      <c r="E163" s="111"/>
      <c r="R163" s="23"/>
    </row>
    <row r="164" spans="4:18" s="9" customFormat="1">
      <c r="D164" s="111"/>
      <c r="E164" s="111"/>
      <c r="R164" s="23"/>
    </row>
    <row r="165" spans="4:18" s="9" customFormat="1">
      <c r="D165" s="111"/>
      <c r="E165" s="111"/>
      <c r="R165" s="23"/>
    </row>
    <row r="166" spans="4:18" s="9" customFormat="1">
      <c r="D166" s="111"/>
      <c r="E166" s="111"/>
      <c r="R166" s="23"/>
    </row>
    <row r="167" spans="4:18" s="9" customFormat="1">
      <c r="D167" s="111"/>
      <c r="E167" s="111"/>
      <c r="R167" s="23"/>
    </row>
    <row r="168" spans="4:18" s="9" customFormat="1">
      <c r="D168" s="111"/>
      <c r="E168" s="111"/>
      <c r="R168" s="23"/>
    </row>
    <row r="169" spans="4:18" s="9" customFormat="1">
      <c r="D169" s="111"/>
      <c r="E169" s="111"/>
      <c r="R169" s="23"/>
    </row>
    <row r="170" spans="4:18" s="9" customFormat="1">
      <c r="D170" s="111"/>
      <c r="E170" s="111"/>
      <c r="R170" s="23"/>
    </row>
    <row r="171" spans="4:18" s="9" customFormat="1">
      <c r="D171" s="111"/>
      <c r="E171" s="111"/>
      <c r="R171" s="23"/>
    </row>
    <row r="172" spans="4:18" s="9" customFormat="1">
      <c r="D172" s="111"/>
      <c r="E172" s="111"/>
      <c r="R172" s="23"/>
    </row>
    <row r="173" spans="4:18" s="9" customFormat="1">
      <c r="D173" s="111"/>
      <c r="E173" s="111"/>
      <c r="R173" s="23"/>
    </row>
    <row r="174" spans="4:18" s="9" customFormat="1">
      <c r="D174" s="111"/>
      <c r="E174" s="111"/>
      <c r="R174" s="23"/>
    </row>
    <row r="175" spans="4:18" s="9" customFormat="1">
      <c r="D175" s="111"/>
      <c r="E175" s="111"/>
      <c r="R175" s="23"/>
    </row>
    <row r="176" spans="4:18" s="9" customFormat="1">
      <c r="D176" s="111"/>
      <c r="E176" s="111"/>
      <c r="R176" s="23"/>
    </row>
    <row r="177" spans="4:18" s="9" customFormat="1">
      <c r="D177" s="111"/>
      <c r="E177" s="111"/>
      <c r="R177" s="23"/>
    </row>
  </sheetData>
  <mergeCells count="14">
    <mergeCell ref="A1:B2"/>
    <mergeCell ref="C1:R1"/>
    <mergeCell ref="C2:R2"/>
    <mergeCell ref="H8:K8"/>
    <mergeCell ref="H7:K7"/>
    <mergeCell ref="A3:E3"/>
    <mergeCell ref="B4:E4"/>
    <mergeCell ref="F4:R4"/>
    <mergeCell ref="H5:K5"/>
    <mergeCell ref="H9:K9"/>
    <mergeCell ref="H10:K10"/>
    <mergeCell ref="H11:K11"/>
    <mergeCell ref="H12:K12"/>
    <mergeCell ref="L12:R12"/>
  </mergeCells>
  <dataValidations count="1">
    <dataValidation type="list" allowBlank="1" showInputMessage="1" showErrorMessage="1" sqref="G7:G11 M7:M11 P7:P11" xr:uid="{D403FB30-CA75-4F12-95F9-2620AE7FE4F5}">
      <formula1>$E$37:$E$38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COMPONENTE 1</vt:lpstr>
      <vt:lpstr>COMPONENTE 2</vt:lpstr>
      <vt:lpstr>COMPONENTE 3</vt:lpstr>
      <vt:lpstr>COMPONENTE 4</vt:lpstr>
      <vt:lpstr>COMPONENTE 5</vt:lpstr>
      <vt:lpstr>COMPONENTE 6</vt:lpstr>
      <vt:lpstr>'COMPONENTE 2'!Área_de_impresión</vt:lpstr>
      <vt:lpstr>'COMPONENTE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C.I.</dc:creator>
  <cp:lastModifiedBy>edwin reyes</cp:lastModifiedBy>
  <cp:lastPrinted>2020-09-14T20:29:00Z</cp:lastPrinted>
  <dcterms:created xsi:type="dcterms:W3CDTF">2016-04-18T20:27:39Z</dcterms:created>
  <dcterms:modified xsi:type="dcterms:W3CDTF">2026-01-21T19:44:13Z</dcterms:modified>
</cp:coreProperties>
</file>